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84fl01\ogadata\11.教育委員会\02.学校教育課\03.学事指導班\51　学校給食\18　公会計化\給食業者登録\様式\"/>
    </mc:Choice>
  </mc:AlternateContent>
  <bookViews>
    <workbookView xWindow="0" yWindow="0" windowWidth="21675" windowHeight="11070" tabRatio="666"/>
  </bookViews>
  <sheets>
    <sheet name="請求書（印あり・1枚）" sheetId="6" r:id="rId1"/>
    <sheet name="請求書記入例（印あり・1枚）" sheetId="11" r:id="rId2"/>
    <sheet name="請求書（印なし・1枚）" sheetId="13" r:id="rId3"/>
    <sheet name="請求書記入例 (印なし・1枚)" sheetId="12" r:id="rId4"/>
    <sheet name="請求書 (印あり・別紙あり)" sheetId="14" r:id="rId5"/>
    <sheet name="請求書記入例（印あり・別紙あり)" sheetId="15" r:id="rId6"/>
    <sheet name="請求書 (印なし・別紙あり)" sheetId="17" r:id="rId7"/>
    <sheet name="請求書記入例（印なし・別紙あり)" sheetId="16" r:id="rId8"/>
    <sheet name="Sheet2" sheetId="2" r:id="rId9"/>
    <sheet name="Sheet3" sheetId="3" r:id="rId10"/>
  </sheets>
  <definedNames>
    <definedName name="_xlnm.Print_Area" localSheetId="4">'請求書 (印あり・別紙あり)'!$A$1:$Z$83</definedName>
    <definedName name="_xlnm.Print_Area" localSheetId="6">'請求書 (印なし・別紙あり)'!$A$1:$Z$84</definedName>
    <definedName name="_xlnm.Print_Area" localSheetId="0">'請求書（印あり・1枚）'!$A$1:$AA$46</definedName>
    <definedName name="_xlnm.Print_Area" localSheetId="2">'請求書（印なし・1枚）'!$A$1:$Z$42</definedName>
    <definedName name="_xlnm.Print_Area" localSheetId="3">'請求書記入例 (印なし・1枚)'!$A$1:$Z$42</definedName>
    <definedName name="_xlnm.Print_Area" localSheetId="1">'請求書記入例（印あり・1枚）'!$A$1:$Z$42</definedName>
    <definedName name="_xlnm.Print_Area" localSheetId="5">'請求書記入例（印あり・別紙あり)'!$A$1:$Z$81</definedName>
    <definedName name="_xlnm.Print_Area" localSheetId="7">'請求書記入例（印なし・別紙あり)'!$A$1:$Z$82</definedName>
  </definedNames>
  <calcPr calcId="162913"/>
</workbook>
</file>

<file path=xl/calcChain.xml><?xml version="1.0" encoding="utf-8"?>
<calcChain xmlns="http://schemas.openxmlformats.org/spreadsheetml/2006/main">
  <c r="U67" i="17" l="1"/>
  <c r="U66" i="17"/>
  <c r="U68" i="17"/>
  <c r="U65" i="17"/>
  <c r="U64" i="17"/>
  <c r="U63" i="17"/>
  <c r="U62" i="17"/>
  <c r="U61" i="17"/>
  <c r="U60" i="17"/>
  <c r="U59" i="17"/>
  <c r="U58" i="17"/>
  <c r="U57" i="17"/>
  <c r="U56" i="17"/>
  <c r="U55" i="17"/>
  <c r="U54" i="17"/>
  <c r="U53" i="17"/>
  <c r="U38" i="17"/>
  <c r="U37" i="17"/>
  <c r="U36" i="17"/>
  <c r="U35" i="17"/>
  <c r="U34" i="17"/>
  <c r="U33" i="17"/>
  <c r="U32" i="17"/>
  <c r="U31" i="17"/>
  <c r="U30" i="17"/>
  <c r="U29" i="17"/>
  <c r="U28" i="17"/>
  <c r="U27" i="17"/>
  <c r="U26" i="17"/>
  <c r="U25" i="17"/>
  <c r="U24" i="17"/>
  <c r="U23" i="17"/>
  <c r="U22" i="17"/>
  <c r="U21" i="17"/>
  <c r="U20" i="17"/>
  <c r="U69" i="17" l="1"/>
  <c r="U70" i="17" s="1"/>
  <c r="U66" i="16"/>
  <c r="U65" i="16"/>
  <c r="U64" i="16"/>
  <c r="U63" i="16"/>
  <c r="U62" i="16"/>
  <c r="U61" i="16"/>
  <c r="U60" i="16"/>
  <c r="U59" i="16"/>
  <c r="U58" i="16"/>
  <c r="U57" i="16"/>
  <c r="U56" i="16"/>
  <c r="U55" i="16"/>
  <c r="U54" i="16"/>
  <c r="U53" i="16"/>
  <c r="U52" i="16"/>
  <c r="U51" i="16"/>
  <c r="U50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5" i="16"/>
  <c r="U24" i="16"/>
  <c r="U23" i="16"/>
  <c r="U22" i="16"/>
  <c r="U21" i="16"/>
  <c r="U20" i="16"/>
  <c r="U19" i="16"/>
  <c r="U18" i="16"/>
  <c r="U17" i="16"/>
  <c r="U16" i="16"/>
  <c r="U15" i="16"/>
  <c r="U67" i="16" l="1"/>
  <c r="U68" i="16" s="1"/>
  <c r="U69" i="16" s="1"/>
  <c r="U57" i="15"/>
  <c r="U56" i="15"/>
  <c r="U55" i="15"/>
  <c r="U54" i="15"/>
  <c r="U53" i="15"/>
  <c r="U52" i="15"/>
  <c r="U51" i="15"/>
  <c r="U50" i="15"/>
  <c r="U37" i="15"/>
  <c r="U36" i="15"/>
  <c r="U33" i="15"/>
  <c r="U34" i="15"/>
  <c r="U35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67" i="15"/>
  <c r="U66" i="15"/>
  <c r="U65" i="15"/>
  <c r="U64" i="15"/>
  <c r="U63" i="15"/>
  <c r="U62" i="15"/>
  <c r="U61" i="15"/>
  <c r="U60" i="15"/>
  <c r="U59" i="15"/>
  <c r="U58" i="15"/>
  <c r="U68" i="14"/>
  <c r="U68" i="15" l="1"/>
  <c r="U67" i="14"/>
  <c r="U66" i="14"/>
  <c r="U65" i="14"/>
  <c r="U37" i="14"/>
  <c r="U36" i="14"/>
  <c r="U35" i="14"/>
  <c r="U70" i="14"/>
  <c r="U69" i="14"/>
  <c r="U64" i="14"/>
  <c r="U63" i="14"/>
  <c r="U62" i="14"/>
  <c r="U61" i="14"/>
  <c r="U60" i="14"/>
  <c r="U59" i="14"/>
  <c r="U58" i="14"/>
  <c r="U57" i="14"/>
  <c r="U56" i="14"/>
  <c r="U55" i="14"/>
  <c r="U54" i="14"/>
  <c r="U53" i="14"/>
  <c r="U38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31" i="6"/>
  <c r="U30" i="6"/>
  <c r="U69" i="15" l="1"/>
  <c r="U70" i="15" s="1"/>
  <c r="U71" i="14"/>
  <c r="U72" i="14" s="1"/>
  <c r="U27" i="13"/>
  <c r="U26" i="13"/>
  <c r="U25" i="13"/>
  <c r="U24" i="13"/>
  <c r="U23" i="13"/>
  <c r="U22" i="13"/>
  <c r="U21" i="13"/>
  <c r="U20" i="13"/>
  <c r="U19" i="13"/>
  <c r="U29" i="13"/>
  <c r="U28" i="13" l="1"/>
  <c r="U30" i="13" s="1"/>
  <c r="U30" i="12"/>
  <c r="U29" i="12"/>
  <c r="U31" i="11"/>
  <c r="U32" i="11" s="1"/>
  <c r="U21" i="12"/>
  <c r="U20" i="12"/>
  <c r="U19" i="12"/>
  <c r="U18" i="12"/>
  <c r="U17" i="12"/>
  <c r="U16" i="12"/>
  <c r="U15" i="12"/>
  <c r="U33" i="6"/>
  <c r="U32" i="6"/>
  <c r="U29" i="6"/>
  <c r="U28" i="6"/>
  <c r="U27" i="6"/>
  <c r="U26" i="6"/>
  <c r="U25" i="6"/>
  <c r="U24" i="6"/>
  <c r="U23" i="6"/>
  <c r="U22" i="6"/>
  <c r="U21" i="6"/>
  <c r="U20" i="6"/>
  <c r="U28" i="12" l="1"/>
  <c r="U34" i="6"/>
  <c r="U35" i="6" s="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30" i="11" s="1"/>
</calcChain>
</file>

<file path=xl/sharedStrings.xml><?xml version="1.0" encoding="utf-8"?>
<sst xmlns="http://schemas.openxmlformats.org/spreadsheetml/2006/main" count="738" uniqueCount="117">
  <si>
    <t>学校給食物資専用</t>
  </si>
  <si>
    <t>住所</t>
  </si>
  <si>
    <t>商号</t>
  </si>
  <si>
    <t>氏名</t>
  </si>
  <si>
    <t>㊞</t>
  </si>
  <si>
    <t>品　　　　名</t>
  </si>
  <si>
    <t>規　格</t>
  </si>
  <si>
    <t>数量</t>
  </si>
  <si>
    <t>単位</t>
  </si>
  <si>
    <t>単　価</t>
  </si>
  <si>
    <t>金　　　額</t>
  </si>
  <si>
    <t>備　　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</si>
  <si>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</si>
  <si>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</si>
  <si>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</si>
  <si>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</si>
  <si>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</si>
  <si>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</si>
  <si>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</si>
  <si>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</si>
  <si>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</si>
  <si>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</si>
  <si>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</si>
  <si>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</si>
  <si>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</si>
  <si>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</si>
  <si>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</si>
  <si>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合　　　　　　計</t>
  </si>
  <si>
    <t>摘　要</t>
  </si>
  <si>
    <t>口　座　振　込</t>
  </si>
  <si>
    <t>金融機関名</t>
  </si>
  <si>
    <t>フリガナ</t>
  </si>
  <si>
    <t>検収</t>
  </si>
  <si>
    <t>口座番号</t>
  </si>
  <si>
    <t>普通・当座</t>
  </si>
  <si>
    <t>消費税</t>
  </si>
  <si>
    <t>￥</t>
  </si>
  <si>
    <t>○○○○</t>
  </si>
  <si>
    <t>㎏</t>
  </si>
  <si>
    <t>△△△△</t>
  </si>
  <si>
    <t>個</t>
  </si>
  <si>
    <t>●●●●</t>
  </si>
  <si>
    <t>男鹿市長　菅原広二　　様</t>
    <rPh sb="0" eb="3">
      <t>オガシ</t>
    </rPh>
    <rPh sb="5" eb="7">
      <t>スガワラ</t>
    </rPh>
    <rPh sb="7" eb="9">
      <t>コウジ</t>
    </rPh>
    <phoneticPr fontId="18"/>
  </si>
  <si>
    <t>物 資 請 求 内 訳　　　　</t>
    <phoneticPr fontId="18"/>
  </si>
  <si>
    <t>　男鹿市〇〇111</t>
    <rPh sb="1" eb="3">
      <t>オガ</t>
    </rPh>
    <phoneticPr fontId="18"/>
  </si>
  <si>
    <t>　男鹿商店</t>
    <rPh sb="1" eb="3">
      <t>オガ</t>
    </rPh>
    <phoneticPr fontId="18"/>
  </si>
  <si>
    <t>　代表取締役　男鹿　太郎</t>
    <rPh sb="7" eb="9">
      <t>オガ</t>
    </rPh>
    <phoneticPr fontId="18"/>
  </si>
  <si>
    <t>学校給食用物資納入　〇〇調理場</t>
    <rPh sb="0" eb="2">
      <t>ガッコウ</t>
    </rPh>
    <rPh sb="2" eb="5">
      <t>キュウショクヨウ</t>
    </rPh>
    <rPh sb="5" eb="7">
      <t>ブッシ</t>
    </rPh>
    <rPh sb="7" eb="9">
      <t>ノウニュウ</t>
    </rPh>
    <rPh sb="12" eb="14">
      <t>チョウリ</t>
    </rPh>
    <rPh sb="14" eb="15">
      <t>ジョウ</t>
    </rPh>
    <phoneticPr fontId="18"/>
  </si>
  <si>
    <t>として、上記の金額を請求します。</t>
    <phoneticPr fontId="18"/>
  </si>
  <si>
    <r>
      <t>令和６ 年 ５月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charset val="128"/>
      </rPr>
      <t>２日</t>
    </r>
    <phoneticPr fontId="18"/>
  </si>
  <si>
    <t>請　求　書</t>
    <phoneticPr fontId="18"/>
  </si>
  <si>
    <t>令和６年４月分</t>
    <rPh sb="6" eb="7">
      <t>ブン</t>
    </rPh>
    <phoneticPr fontId="18"/>
  </si>
  <si>
    <t>　令和　　年　　月　　日</t>
    <phoneticPr fontId="18"/>
  </si>
  <si>
    <t>口座名義人</t>
    <rPh sb="0" eb="2">
      <t>コウザ</t>
    </rPh>
    <phoneticPr fontId="18"/>
  </si>
  <si>
    <t>　　〇〇調理場　所長　男鹿　十郎</t>
    <rPh sb="4" eb="6">
      <t>チョウリ</t>
    </rPh>
    <rPh sb="6" eb="7">
      <t>ジョウ</t>
    </rPh>
    <rPh sb="8" eb="10">
      <t>ショチョウ</t>
    </rPh>
    <rPh sb="11" eb="13">
      <t>オガ</t>
    </rPh>
    <rPh sb="14" eb="16">
      <t>ジュウロウ</t>
    </rPh>
    <phoneticPr fontId="18"/>
  </si>
  <si>
    <t>※ここは調理場記入欄です</t>
    <rPh sb="4" eb="6">
      <t>チョウリ</t>
    </rPh>
    <rPh sb="6" eb="7">
      <t>ジョウ</t>
    </rPh>
    <rPh sb="7" eb="9">
      <t>キニュウ</t>
    </rPh>
    <rPh sb="9" eb="10">
      <t>ラン</t>
    </rPh>
    <phoneticPr fontId="18"/>
  </si>
  <si>
    <r>
      <t>　　　</t>
    </r>
    <r>
      <rPr>
        <sz val="12"/>
        <rFont val="HGP創英角ﾎﾟｯﾌﾟ体"/>
        <family val="3"/>
        <charset val="128"/>
      </rPr>
      <t>秋田</t>
    </r>
    <r>
      <rPr>
        <sz val="10"/>
        <rFont val="ＭＳ Ｐ明朝"/>
        <family val="1"/>
        <charset val="128"/>
      </rPr>
      <t>　　銀行　　　　</t>
    </r>
    <r>
      <rPr>
        <sz val="12"/>
        <rFont val="HGP創英角ﾎﾟｯﾌﾟ体"/>
        <family val="3"/>
        <charset val="128"/>
      </rPr>
      <t>男鹿</t>
    </r>
    <r>
      <rPr>
        <sz val="10"/>
        <rFont val="ＭＳ Ｐ明朝"/>
        <family val="1"/>
        <charset val="128"/>
      </rPr>
      <t>　　支店</t>
    </r>
    <rPh sb="3" eb="5">
      <t>アキタ</t>
    </rPh>
    <rPh sb="7" eb="9">
      <t>ギンコウ</t>
    </rPh>
    <rPh sb="13" eb="15">
      <t>オガ</t>
    </rPh>
    <phoneticPr fontId="18"/>
  </si>
  <si>
    <t>男鹿　太郎</t>
    <rPh sb="0" eb="2">
      <t>オガ</t>
    </rPh>
    <rPh sb="3" eb="5">
      <t>タロウ</t>
    </rPh>
    <phoneticPr fontId="18"/>
  </si>
  <si>
    <t>オガ　タロウ</t>
    <phoneticPr fontId="18"/>
  </si>
  <si>
    <t>計</t>
    <rPh sb="0" eb="1">
      <t>ケイ</t>
    </rPh>
    <phoneticPr fontId="18"/>
  </si>
  <si>
    <t>令和　　年　　月分</t>
    <rPh sb="8" eb="9">
      <t>ブン</t>
    </rPh>
    <phoneticPr fontId="18"/>
  </si>
  <si>
    <t>　　　　　　　　　　　　銀行　　　　　　　　　支店</t>
    <rPh sb="12" eb="14">
      <t>ギンコウ</t>
    </rPh>
    <phoneticPr fontId="18"/>
  </si>
  <si>
    <t>　</t>
    <phoneticPr fontId="18"/>
  </si>
  <si>
    <t>※調理場記入欄</t>
    <rPh sb="1" eb="3">
      <t>チョウリ</t>
    </rPh>
    <rPh sb="3" eb="4">
      <t>ジョウ</t>
    </rPh>
    <rPh sb="4" eb="6">
      <t>キニュウ</t>
    </rPh>
    <rPh sb="6" eb="7">
      <t>ラン</t>
    </rPh>
    <phoneticPr fontId="18"/>
  </si>
  <si>
    <r>
      <t>令和　　 年 　　月 　　</t>
    </r>
    <r>
      <rPr>
        <sz val="11"/>
        <rFont val="ＭＳ 明朝"/>
        <charset val="128"/>
      </rPr>
      <t>日</t>
    </r>
    <phoneticPr fontId="18"/>
  </si>
  <si>
    <t>円</t>
    <rPh sb="0" eb="1">
      <t>エン</t>
    </rPh>
    <phoneticPr fontId="18"/>
  </si>
  <si>
    <t>￥</t>
    <phoneticPr fontId="18"/>
  </si>
  <si>
    <t>発行責任者および担当者</t>
  </si>
  <si>
    <t>・担当者　　（＊2）　経理担当　　男鹿花子　（＊3連絡先／電子メール）</t>
    <rPh sb="1" eb="3">
      <t>タントウ</t>
    </rPh>
    <rPh sb="11" eb="13">
      <t>ケイリ</t>
    </rPh>
    <rPh sb="13" eb="15">
      <t>タントウ</t>
    </rPh>
    <rPh sb="19" eb="21">
      <t>ハナコ</t>
    </rPh>
    <phoneticPr fontId="18"/>
  </si>
  <si>
    <r>
      <t xml:space="preserve">＊1　発行責任者とは、代表取締役又は支店長等社内において権限の委任を受けた
          役職員とします。
＊2　担当者とは、本取引に関する事務担当者とします。
          </t>
    </r>
    <r>
      <rPr>
        <b/>
        <u val="double"/>
        <sz val="11"/>
        <rFont val="游ゴシック"/>
        <family val="3"/>
        <charset val="128"/>
        <scheme val="minor"/>
      </rPr>
      <t>発行責任者と担当者は同一人物でも可</t>
    </r>
    <r>
      <rPr>
        <b/>
        <sz val="11"/>
        <rFont val="游ゴシック"/>
        <family val="3"/>
        <charset val="128"/>
        <scheme val="minor"/>
      </rPr>
      <t>です。
＊3　連絡先は「代表番号」「代表番号＋内線番号」「直通番号」等を記載。
　　  電子メールアドレスがない場合は記入不要です。</t>
    </r>
    <phoneticPr fontId="18"/>
  </si>
  <si>
    <t>・発行責任者（＊1）　代表取締役　男鹿太郎　（＊3連絡先／電子メール）</t>
    <rPh sb="11" eb="13">
      <t>ダイヒョウ</t>
    </rPh>
    <rPh sb="13" eb="16">
      <t>トリシマリヤク</t>
    </rPh>
    <phoneticPr fontId="18"/>
  </si>
  <si>
    <t>　住所</t>
    <phoneticPr fontId="18"/>
  </si>
  <si>
    <t>　商号</t>
    <phoneticPr fontId="18"/>
  </si>
  <si>
    <t>　氏名</t>
    <phoneticPr fontId="18"/>
  </si>
  <si>
    <t>調理場名</t>
    <rPh sb="0" eb="2">
      <t>チョウリ</t>
    </rPh>
    <rPh sb="2" eb="3">
      <t>ジョウ</t>
    </rPh>
    <rPh sb="3" eb="4">
      <t>メイ</t>
    </rPh>
    <phoneticPr fontId="18"/>
  </si>
  <si>
    <t>・発行責任者　　　　　　　　　　　　連絡先</t>
    <rPh sb="18" eb="21">
      <t>レンラクサキ</t>
    </rPh>
    <phoneticPr fontId="18"/>
  </si>
  <si>
    <t>・担当者　　　　　　　　　　　　　　連絡先　</t>
    <rPh sb="1" eb="3">
      <t>タントウ</t>
    </rPh>
    <rPh sb="18" eb="21">
      <t>レンラクサキ</t>
    </rPh>
    <phoneticPr fontId="18"/>
  </si>
  <si>
    <t>検収</t>
    <phoneticPr fontId="18"/>
  </si>
  <si>
    <t>　　　　　　　　　　　銀行　　　　　　　　　　支店</t>
    <rPh sb="11" eb="13">
      <t>ギンコウ</t>
    </rPh>
    <phoneticPr fontId="18"/>
  </si>
  <si>
    <t>令和　　年　　月分</t>
    <rPh sb="0" eb="2">
      <t>レイワ</t>
    </rPh>
    <rPh sb="4" eb="5">
      <t>ネン</t>
    </rPh>
    <rPh sb="7" eb="9">
      <t>ガツブン</t>
    </rPh>
    <phoneticPr fontId="18"/>
  </si>
  <si>
    <t>学校給食用物資納入【　　　　 　　 　　  　　　】　　　　　　　</t>
    <rPh sb="0" eb="2">
      <t>ガッコウ</t>
    </rPh>
    <rPh sb="2" eb="5">
      <t>キュウショクヨウ</t>
    </rPh>
    <rPh sb="5" eb="7">
      <t>ブッシ</t>
    </rPh>
    <rPh sb="7" eb="9">
      <t>ノウニュウ</t>
    </rPh>
    <phoneticPr fontId="18"/>
  </si>
  <si>
    <t>学校給食用物資納入【　　 　　 　  　　　　　　】　　　　　　　</t>
    <rPh sb="0" eb="2">
      <t>ガッコウ</t>
    </rPh>
    <rPh sb="2" eb="5">
      <t>キュウショクヨウ</t>
    </rPh>
    <rPh sb="5" eb="7">
      <t>ブッシ</t>
    </rPh>
    <rPh sb="7" eb="9">
      <t>ノウニュウ</t>
    </rPh>
    <phoneticPr fontId="18"/>
  </si>
  <si>
    <r>
      <t>1</t>
    </r>
    <r>
      <rPr>
        <sz val="12"/>
        <rFont val="ＭＳ 明朝"/>
        <family val="1"/>
        <charset val="128"/>
      </rPr>
      <t>5</t>
    </r>
    <phoneticPr fontId="18"/>
  </si>
  <si>
    <r>
      <t>1</t>
    </r>
    <r>
      <rPr>
        <sz val="12"/>
        <rFont val="ＭＳ 明朝"/>
        <family val="1"/>
        <charset val="128"/>
      </rPr>
      <t>6</t>
    </r>
    <phoneticPr fontId="18"/>
  </si>
  <si>
    <r>
      <t>1</t>
    </r>
    <r>
      <rPr>
        <sz val="12"/>
        <rFont val="ＭＳ 明朝"/>
        <family val="1"/>
        <charset val="128"/>
      </rPr>
      <t>7</t>
    </r>
    <phoneticPr fontId="18"/>
  </si>
  <si>
    <t>18</t>
    <phoneticPr fontId="18"/>
  </si>
  <si>
    <t>19</t>
    <phoneticPr fontId="18"/>
  </si>
  <si>
    <t>20</t>
    <phoneticPr fontId="18"/>
  </si>
  <si>
    <t>物 資 請 求 内 訳（別紙あり）　　　　</t>
    <rPh sb="12" eb="14">
      <t>ベッシ</t>
    </rPh>
    <phoneticPr fontId="18"/>
  </si>
  <si>
    <t>21</t>
    <phoneticPr fontId="18"/>
  </si>
  <si>
    <t>22</t>
    <phoneticPr fontId="18"/>
  </si>
  <si>
    <t>23</t>
    <phoneticPr fontId="18"/>
  </si>
  <si>
    <t>24</t>
    <phoneticPr fontId="18"/>
  </si>
  <si>
    <t>25</t>
    <phoneticPr fontId="18"/>
  </si>
  <si>
    <t>26</t>
    <phoneticPr fontId="18"/>
  </si>
  <si>
    <t>27</t>
    <phoneticPr fontId="18"/>
  </si>
  <si>
    <t>28</t>
    <phoneticPr fontId="18"/>
  </si>
  <si>
    <t>29</t>
    <phoneticPr fontId="18"/>
  </si>
  <si>
    <t>30</t>
    <phoneticPr fontId="18"/>
  </si>
  <si>
    <t>31</t>
    <phoneticPr fontId="18"/>
  </si>
  <si>
    <t>32</t>
    <phoneticPr fontId="18"/>
  </si>
  <si>
    <t>33</t>
    <phoneticPr fontId="18"/>
  </si>
  <si>
    <t>34</t>
    <phoneticPr fontId="18"/>
  </si>
  <si>
    <t>40</t>
    <phoneticPr fontId="18"/>
  </si>
  <si>
    <t>35</t>
    <phoneticPr fontId="18"/>
  </si>
  <si>
    <t>36</t>
    <phoneticPr fontId="18"/>
  </si>
  <si>
    <t>37</t>
    <phoneticPr fontId="18"/>
  </si>
  <si>
    <t>38</t>
    <phoneticPr fontId="18"/>
  </si>
  <si>
    <t>39</t>
    <phoneticPr fontId="18"/>
  </si>
  <si>
    <t>41</t>
    <phoneticPr fontId="18"/>
  </si>
  <si>
    <t>42</t>
    <phoneticPr fontId="18"/>
  </si>
  <si>
    <t>43</t>
    <phoneticPr fontId="18"/>
  </si>
  <si>
    <t>44</t>
    <phoneticPr fontId="18"/>
  </si>
  <si>
    <t>・発行責任者　代表取締役　男鹿太郎（0185-12-3456／ogataro@kyouiku.jp）</t>
    <rPh sb="7" eb="9">
      <t>ダイヒョウ</t>
    </rPh>
    <rPh sb="9" eb="12">
      <t>トリシマリヤク</t>
    </rPh>
    <phoneticPr fontId="18"/>
  </si>
  <si>
    <t>・担当者　　　経理担当　　男鹿花子（0185-12-3456／hanako@kyouiku.jp）</t>
    <rPh sb="1" eb="3">
      <t>タントウ</t>
    </rPh>
    <rPh sb="7" eb="9">
      <t>ケイリ</t>
    </rPh>
    <rPh sb="9" eb="11">
      <t>タントウ</t>
    </rPh>
    <rPh sb="15" eb="17">
      <t>ハナコ</t>
    </rPh>
    <phoneticPr fontId="18"/>
  </si>
  <si>
    <t>1/2頁</t>
    <rPh sb="3" eb="4">
      <t>ページ</t>
    </rPh>
    <phoneticPr fontId="18"/>
  </si>
  <si>
    <t>2/2頁</t>
    <rPh sb="3" eb="4">
      <t>ページ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</si>
</sst>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52" x14ac:knownFonts="1">
    <font>
      <sz val="11"/>
      <name val="ＭＳ Ｐゴシック"/>
      <charset val="128"/>
    </font>
    <font>
      <sz val="11"/>
      <name val="ＭＳ 明朝"/>
      <charset val="128"/>
    </font>
    <font>
      <sz val="13"/>
      <name val="ＭＳ Ｐゴシック"/>
      <charset val="128"/>
    </font>
    <font>
      <b/>
      <sz val="20"/>
      <name val="ＭＳ ゴシック"/>
      <charset val="128"/>
    </font>
    <font>
      <sz val="8"/>
      <name val="ＭＳ 明朝"/>
      <charset val="128"/>
    </font>
    <font>
      <sz val="18"/>
      <name val="ＭＳ 明朝"/>
      <charset val="128"/>
    </font>
    <font>
      <b/>
      <sz val="18"/>
      <color rgb="FF800000"/>
      <name val="ＭＳ Ｐゴシック"/>
      <charset val="128"/>
    </font>
    <font>
      <b/>
      <sz val="12"/>
      <name val="ＭＳ 明朝"/>
      <charset val="128"/>
    </font>
    <font>
      <b/>
      <sz val="14"/>
      <name val="ＭＳ ゴシック"/>
      <charset val="128"/>
    </font>
    <font>
      <b/>
      <sz val="14"/>
      <name val="ＭＳ 明朝"/>
      <charset val="128"/>
    </font>
    <font>
      <sz val="12"/>
      <name val="ＭＳ 明朝"/>
      <charset val="128"/>
    </font>
    <font>
      <sz val="10"/>
      <name val="ＭＳ Ｐ明朝"/>
      <charset val="128"/>
    </font>
    <font>
      <sz val="10"/>
      <name val="ＭＳ 明朝"/>
      <charset val="128"/>
    </font>
    <font>
      <sz val="12"/>
      <name val="ＭＳ Ｐゴシック"/>
      <charset val="128"/>
    </font>
    <font>
      <sz val="14"/>
      <name val="ＭＳ Ｐゴシック"/>
      <charset val="128"/>
    </font>
    <font>
      <sz val="14"/>
      <name val="ＭＳ 明朝"/>
      <charset val="128"/>
    </font>
    <font>
      <b/>
      <sz val="20"/>
      <name val="ＭＳ 明朝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Ｐ明朝"/>
      <family val="1"/>
      <charset val="128"/>
    </font>
    <font>
      <b/>
      <sz val="12.5"/>
      <name val="ＭＳ 明朝"/>
      <family val="1"/>
      <charset val="128"/>
    </font>
    <font>
      <sz val="10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2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13"/>
      <name val="HGP創英角ﾎﾟｯﾌﾟ体"/>
      <family val="3"/>
      <charset val="128"/>
    </font>
    <font>
      <b/>
      <sz val="14"/>
      <name val="HGP創英角ﾎﾟｯﾌﾟ体"/>
      <family val="3"/>
      <charset val="128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 val="double"/>
      <sz val="11"/>
      <name val="游ゴシック"/>
      <family val="3"/>
      <charset val="128"/>
      <scheme val="minor"/>
    </font>
    <font>
      <b/>
      <sz val="12"/>
      <name val="UD デジタル 教科書体 N-B"/>
      <family val="1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1" fillId="0" borderId="9" xfId="0" applyFont="1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49" fontId="10" fillId="0" borderId="9" xfId="0" applyNumberFormat="1" applyFont="1" applyBorder="1">
      <alignment vertical="center"/>
    </xf>
    <xf numFmtId="49" fontId="10" fillId="0" borderId="15" xfId="0" applyNumberFormat="1" applyFont="1" applyBorder="1" applyAlignment="1">
      <alignment horizontal="right" vertical="center"/>
    </xf>
    <xf numFmtId="49" fontId="10" fillId="0" borderId="18" xfId="0" applyNumberFormat="1" applyFont="1" applyBorder="1">
      <alignment vertical="center"/>
    </xf>
    <xf numFmtId="49" fontId="10" fillId="0" borderId="19" xfId="0" applyNumberFormat="1" applyFont="1" applyBorder="1" applyAlignment="1">
      <alignment horizontal="right" vertical="center"/>
    </xf>
    <xf numFmtId="49" fontId="10" fillId="0" borderId="19" xfId="0" applyNumberFormat="1" applyFont="1" applyBorder="1">
      <alignment vertical="center"/>
    </xf>
    <xf numFmtId="49" fontId="9" fillId="0" borderId="8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9" fillId="0" borderId="24" xfId="0" applyNumberFormat="1" applyFont="1" applyBorder="1">
      <alignment vertical="center"/>
    </xf>
    <xf numFmtId="49" fontId="9" fillId="0" borderId="25" xfId="0" applyNumberFormat="1" applyFont="1" applyBorder="1">
      <alignment vertical="center"/>
    </xf>
    <xf numFmtId="49" fontId="9" fillId="0" borderId="11" xfId="0" applyNumberFormat="1" applyFont="1" applyBorder="1">
      <alignment vertical="center"/>
    </xf>
    <xf numFmtId="0" fontId="1" fillId="0" borderId="0" xfId="0" applyFont="1" applyAlignment="1">
      <alignment horizontal="left" vertical="top"/>
    </xf>
    <xf numFmtId="0" fontId="1" fillId="0" borderId="1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justify" wrapText="1"/>
    </xf>
    <xf numFmtId="0" fontId="12" fillId="0" borderId="0" xfId="0" applyFont="1" applyAlignment="1">
      <alignment vertical="center" shrinkToFit="1"/>
    </xf>
    <xf numFmtId="0" fontId="12" fillId="0" borderId="8" xfId="0" applyFont="1" applyBorder="1">
      <alignment vertical="center"/>
    </xf>
    <xf numFmtId="38" fontId="15" fillId="0" borderId="0" xfId="1" applyFont="1" applyAlignment="1">
      <alignment horizontal="right"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" fillId="0" borderId="4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49" fontId="10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26" fillId="0" borderId="0" xfId="0" applyFo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6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center" vertical="center"/>
    </xf>
    <xf numFmtId="49" fontId="38" fillId="0" borderId="63" xfId="0" applyNumberFormat="1" applyFont="1" applyBorder="1" applyAlignment="1">
      <alignment horizontal="left" vertical="center"/>
    </xf>
    <xf numFmtId="49" fontId="38" fillId="0" borderId="64" xfId="0" applyNumberFormat="1" applyFont="1" applyBorder="1">
      <alignment vertical="center"/>
    </xf>
    <xf numFmtId="49" fontId="39" fillId="0" borderId="64" xfId="0" applyNumberFormat="1" applyFont="1" applyBorder="1">
      <alignment vertical="center"/>
    </xf>
    <xf numFmtId="0" fontId="40" fillId="0" borderId="64" xfId="0" applyFont="1" applyBorder="1" applyAlignment="1">
      <alignment horizontal="center" vertical="center"/>
    </xf>
    <xf numFmtId="0" fontId="41" fillId="0" borderId="64" xfId="0" applyFont="1" applyBorder="1">
      <alignment vertical="center"/>
    </xf>
    <xf numFmtId="38" fontId="42" fillId="0" borderId="64" xfId="1" applyFont="1" applyBorder="1" applyAlignment="1">
      <alignment horizontal="right" vertical="center"/>
    </xf>
    <xf numFmtId="0" fontId="40" fillId="0" borderId="65" xfId="0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/>
    </xf>
    <xf numFmtId="0" fontId="20" fillId="0" borderId="27" xfId="0" applyFont="1" applyBorder="1">
      <alignment vertical="center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36" fillId="0" borderId="0" xfId="0" applyFont="1" applyBorder="1" applyAlignment="1">
      <alignment horizontal="left" vertical="center"/>
    </xf>
    <xf numFmtId="49" fontId="10" fillId="0" borderId="19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0" borderId="19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46" fillId="0" borderId="0" xfId="0" applyFont="1" applyBorder="1" applyAlignment="1">
      <alignment vertical="top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36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47" fillId="0" borderId="51" xfId="0" applyFont="1" applyBorder="1" applyAlignment="1">
      <alignment horizontal="center" vertical="center"/>
    </xf>
    <xf numFmtId="0" fontId="47" fillId="0" borderId="50" xfId="0" applyNumberFormat="1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49" fontId="21" fillId="0" borderId="18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49" fontId="21" fillId="0" borderId="87" xfId="0" applyNumberFormat="1" applyFont="1" applyBorder="1">
      <alignment vertical="center"/>
    </xf>
    <xf numFmtId="49" fontId="21" fillId="0" borderId="9" xfId="0" applyNumberFormat="1" applyFont="1" applyBorder="1">
      <alignment vertical="center"/>
    </xf>
    <xf numFmtId="49" fontId="21" fillId="0" borderId="88" xfId="0" applyNumberFormat="1" applyFont="1" applyBorder="1">
      <alignment vertical="center"/>
    </xf>
    <xf numFmtId="49" fontId="10" fillId="0" borderId="21" xfId="0" applyNumberFormat="1" applyFont="1" applyBorder="1">
      <alignment vertical="center"/>
    </xf>
    <xf numFmtId="49" fontId="10" fillId="0" borderId="19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46" fillId="0" borderId="0" xfId="0" applyFont="1" applyBorder="1" applyAlignment="1">
      <alignment vertical="top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49" fontId="10" fillId="0" borderId="71" xfId="0" applyNumberFormat="1" applyFont="1" applyBorder="1">
      <alignment vertical="center"/>
    </xf>
    <xf numFmtId="49" fontId="21" fillId="0" borderId="25" xfId="0" applyNumberFormat="1" applyFont="1" applyBorder="1">
      <alignment vertical="center"/>
    </xf>
    <xf numFmtId="49" fontId="10" fillId="0" borderId="91" xfId="0" applyNumberFormat="1" applyFont="1" applyBorder="1">
      <alignment vertical="center"/>
    </xf>
    <xf numFmtId="49" fontId="10" fillId="0" borderId="19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46" fillId="0" borderId="0" xfId="0" applyFont="1" applyBorder="1" applyAlignment="1">
      <alignment vertical="top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51" fillId="0" borderId="0" xfId="0" applyFont="1">
      <alignment vertical="center"/>
    </xf>
    <xf numFmtId="49" fontId="10" fillId="0" borderId="19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46" fillId="0" borderId="0" xfId="0" applyFont="1" applyBorder="1" applyAlignment="1">
      <alignment vertical="top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36" fillId="0" borderId="0" xfId="0" applyFont="1" applyBorder="1" applyAlignment="1">
      <alignment horizontal="left" vertical="center"/>
    </xf>
    <xf numFmtId="49" fontId="10" fillId="0" borderId="2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19" xfId="0" applyNumberForma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49" fontId="10" fillId="0" borderId="19" xfId="0" applyNumberFormat="1" applyFont="1" applyBorder="1">
      <alignment vertical="center"/>
    </xf>
    <xf numFmtId="49" fontId="10" fillId="0" borderId="20" xfId="0" applyNumberFormat="1" applyFont="1" applyBorder="1">
      <alignment vertical="center"/>
    </xf>
    <xf numFmtId="49" fontId="10" fillId="0" borderId="39" xfId="0" applyNumberFormat="1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38" fontId="14" fillId="0" borderId="40" xfId="1" applyFont="1" applyBorder="1" applyAlignment="1">
      <alignment horizontal="right" vertical="center"/>
    </xf>
    <xf numFmtId="38" fontId="35" fillId="0" borderId="40" xfId="1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36" fillId="0" borderId="0" xfId="0" applyFont="1">
      <alignment vertical="center"/>
    </xf>
    <xf numFmtId="0" fontId="23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2" fillId="0" borderId="0" xfId="0" applyFont="1" applyAlignment="1">
      <alignment shrinkToFit="1"/>
    </xf>
    <xf numFmtId="0" fontId="0" fillId="0" borderId="0" xfId="0" applyAlignment="1">
      <alignment vertical="center" shrinkToFit="1"/>
    </xf>
    <xf numFmtId="0" fontId="3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76" fontId="0" fillId="0" borderId="2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49" fontId="33" fillId="0" borderId="16" xfId="0" applyNumberFormat="1" applyFont="1" applyBorder="1">
      <alignment vertical="center"/>
    </xf>
    <xf numFmtId="49" fontId="33" fillId="0" borderId="17" xfId="0" applyNumberFormat="1" applyFont="1" applyBorder="1">
      <alignment vertical="center"/>
    </xf>
    <xf numFmtId="49" fontId="33" fillId="0" borderId="37" xfId="0" applyNumberFormat="1" applyFont="1" applyBorder="1">
      <alignment vertical="center"/>
    </xf>
    <xf numFmtId="0" fontId="34" fillId="0" borderId="38" xfId="0" applyFont="1" applyBorder="1" applyAlignment="1">
      <alignment horizontal="center" vertical="center"/>
    </xf>
    <xf numFmtId="0" fontId="35" fillId="0" borderId="38" xfId="0" applyFont="1" applyBorder="1" applyAlignment="1">
      <alignment horizontal="right" vertical="center"/>
    </xf>
    <xf numFmtId="38" fontId="35" fillId="0" borderId="38" xfId="1" applyFont="1" applyBorder="1" applyAlignment="1">
      <alignment horizontal="right" vertical="center"/>
    </xf>
    <xf numFmtId="49" fontId="33" fillId="0" borderId="19" xfId="0" applyNumberFormat="1" applyFont="1" applyBorder="1">
      <alignment vertical="center"/>
    </xf>
    <xf numFmtId="49" fontId="33" fillId="0" borderId="20" xfId="0" applyNumberFormat="1" applyFont="1" applyBorder="1">
      <alignment vertical="center"/>
    </xf>
    <xf numFmtId="49" fontId="33" fillId="0" borderId="39" xfId="0" applyNumberFormat="1" applyFont="1" applyBorder="1">
      <alignment vertical="center"/>
    </xf>
    <xf numFmtId="0" fontId="34" fillId="0" borderId="40" xfId="0" applyFont="1" applyBorder="1" applyAlignment="1">
      <alignment horizontal="center" vertical="center"/>
    </xf>
    <xf numFmtId="0" fontId="35" fillId="0" borderId="40" xfId="0" applyFont="1" applyBorder="1" applyAlignment="1">
      <alignment horizontal="right" vertical="center"/>
    </xf>
    <xf numFmtId="38" fontId="32" fillId="0" borderId="42" xfId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/>
    </xf>
    <xf numFmtId="38" fontId="15" fillId="0" borderId="14" xfId="1" applyFont="1" applyBorder="1" applyAlignment="1">
      <alignment horizontal="right" vertical="center"/>
    </xf>
    <xf numFmtId="38" fontId="37" fillId="0" borderId="44" xfId="1" applyFont="1" applyBorder="1" applyAlignment="1">
      <alignment horizontal="right" vertical="center"/>
    </xf>
    <xf numFmtId="38" fontId="37" fillId="0" borderId="43" xfId="1" applyFont="1" applyBorder="1" applyAlignment="1">
      <alignment horizontal="right" vertical="center"/>
    </xf>
    <xf numFmtId="38" fontId="37" fillId="0" borderId="45" xfId="1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 textRotation="255"/>
    </xf>
    <xf numFmtId="0" fontId="0" fillId="0" borderId="82" xfId="0" applyBorder="1" applyAlignment="1">
      <alignment vertical="center" textRotation="255"/>
    </xf>
    <xf numFmtId="0" fontId="0" fillId="0" borderId="83" xfId="0" applyBorder="1" applyAlignment="1">
      <alignment vertical="center"/>
    </xf>
    <xf numFmtId="0" fontId="45" fillId="0" borderId="79" xfId="0" applyFont="1" applyBorder="1" applyAlignment="1">
      <alignment vertical="top"/>
    </xf>
    <xf numFmtId="0" fontId="46" fillId="0" borderId="84" xfId="0" applyFont="1" applyBorder="1" applyAlignment="1">
      <alignment vertical="top"/>
    </xf>
    <xf numFmtId="0" fontId="46" fillId="0" borderId="85" xfId="0" applyFont="1" applyBorder="1" applyAlignment="1">
      <alignment vertical="top"/>
    </xf>
    <xf numFmtId="0" fontId="46" fillId="0" borderId="80" xfId="0" applyFont="1" applyBorder="1" applyAlignment="1">
      <alignment vertical="top"/>
    </xf>
    <xf numFmtId="0" fontId="46" fillId="0" borderId="0" xfId="0" applyFont="1" applyBorder="1" applyAlignment="1">
      <alignment vertical="top"/>
    </xf>
    <xf numFmtId="0" fontId="46" fillId="0" borderId="86" xfId="0" applyFont="1" applyBorder="1" applyAlignment="1">
      <alignment vertical="top"/>
    </xf>
    <xf numFmtId="0" fontId="46" fillId="0" borderId="59" xfId="0" applyFont="1" applyBorder="1" applyAlignment="1">
      <alignment vertical="top"/>
    </xf>
    <xf numFmtId="0" fontId="46" fillId="0" borderId="60" xfId="0" applyFont="1" applyBorder="1" applyAlignment="1">
      <alignment vertical="top"/>
    </xf>
    <xf numFmtId="0" fontId="46" fillId="0" borderId="61" xfId="0" applyFont="1" applyBorder="1" applyAlignment="1">
      <alignment vertical="top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38" fontId="32" fillId="0" borderId="40" xfId="1" applyFont="1" applyBorder="1" applyAlignment="1">
      <alignment horizontal="right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9" fontId="1" fillId="0" borderId="42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4" fillId="0" borderId="42" xfId="0" applyFon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38" fontId="14" fillId="0" borderId="42" xfId="1" applyFont="1" applyBorder="1" applyAlignment="1">
      <alignment horizontal="right" vertical="center"/>
    </xf>
    <xf numFmtId="49" fontId="10" fillId="0" borderId="21" xfId="0" applyNumberFormat="1" applyFont="1" applyBorder="1">
      <alignment vertical="center"/>
    </xf>
    <xf numFmtId="49" fontId="10" fillId="0" borderId="22" xfId="0" applyNumberFormat="1" applyFont="1" applyBorder="1">
      <alignment vertical="center"/>
    </xf>
    <xf numFmtId="49" fontId="10" fillId="0" borderId="41" xfId="0" applyNumberFormat="1" applyFont="1" applyBorder="1">
      <alignment vertical="center"/>
    </xf>
    <xf numFmtId="0" fontId="1" fillId="0" borderId="89" xfId="0" applyFont="1" applyBorder="1" applyAlignment="1">
      <alignment horizontal="center" vertical="center"/>
    </xf>
    <xf numFmtId="0" fontId="14" fillId="0" borderId="89" xfId="0" applyFont="1" applyBorder="1" applyAlignment="1">
      <alignment horizontal="right" vertical="center"/>
    </xf>
    <xf numFmtId="0" fontId="0" fillId="0" borderId="89" xfId="0" applyBorder="1" applyAlignment="1">
      <alignment horizontal="center" vertical="center"/>
    </xf>
    <xf numFmtId="38" fontId="14" fillId="0" borderId="89" xfId="1" applyFont="1" applyBorder="1" applyAlignment="1">
      <alignment horizontal="right" vertical="center"/>
    </xf>
    <xf numFmtId="0" fontId="45" fillId="0" borderId="79" xfId="0" applyFont="1" applyBorder="1" applyAlignment="1">
      <alignment horizontal="left" vertical="top" wrapText="1"/>
    </xf>
    <xf numFmtId="0" fontId="46" fillId="0" borderId="84" xfId="0" applyFont="1" applyBorder="1" applyAlignment="1">
      <alignment horizontal="left" vertical="top"/>
    </xf>
    <xf numFmtId="0" fontId="46" fillId="0" borderId="85" xfId="0" applyFont="1" applyBorder="1" applyAlignment="1">
      <alignment horizontal="left" vertical="top"/>
    </xf>
    <xf numFmtId="0" fontId="46" fillId="0" borderId="80" xfId="0" applyFont="1" applyBorder="1" applyAlignment="1">
      <alignment horizontal="left" vertical="top"/>
    </xf>
    <xf numFmtId="0" fontId="46" fillId="0" borderId="0" xfId="0" applyFont="1" applyBorder="1" applyAlignment="1">
      <alignment horizontal="left" vertical="top"/>
    </xf>
    <xf numFmtId="0" fontId="46" fillId="0" borderId="86" xfId="0" applyFont="1" applyBorder="1" applyAlignment="1">
      <alignment horizontal="left" vertical="top"/>
    </xf>
    <xf numFmtId="0" fontId="46" fillId="0" borderId="59" xfId="0" applyFont="1" applyBorder="1" applyAlignment="1">
      <alignment horizontal="left" vertical="top"/>
    </xf>
    <xf numFmtId="0" fontId="46" fillId="0" borderId="60" xfId="0" applyFont="1" applyBorder="1" applyAlignment="1">
      <alignment horizontal="left" vertical="top"/>
    </xf>
    <xf numFmtId="0" fontId="46" fillId="0" borderId="61" xfId="0" applyFont="1" applyBorder="1" applyAlignment="1">
      <alignment horizontal="left" vertical="top"/>
    </xf>
    <xf numFmtId="49" fontId="38" fillId="0" borderId="66" xfId="0" applyNumberFormat="1" applyFont="1" applyBorder="1" applyAlignment="1">
      <alignment horizontal="left" vertical="top"/>
    </xf>
    <xf numFmtId="0" fontId="40" fillId="0" borderId="0" xfId="0" applyFont="1" applyBorder="1" applyAlignment="1">
      <alignment vertical="center"/>
    </xf>
    <xf numFmtId="0" fontId="40" fillId="0" borderId="67" xfId="0" applyFont="1" applyBorder="1" applyAlignment="1">
      <alignment vertical="center"/>
    </xf>
    <xf numFmtId="49" fontId="38" fillId="0" borderId="68" xfId="0" applyNumberFormat="1" applyFont="1" applyBorder="1" applyAlignment="1">
      <alignment horizontal="left" vertical="center"/>
    </xf>
    <xf numFmtId="0" fontId="40" fillId="0" borderId="69" xfId="0" applyFont="1" applyBorder="1" applyAlignment="1">
      <alignment vertical="center"/>
    </xf>
    <xf numFmtId="0" fontId="40" fillId="0" borderId="70" xfId="0" applyFont="1" applyBorder="1" applyAlignment="1">
      <alignment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vertical="center"/>
    </xf>
    <xf numFmtId="0" fontId="30" fillId="0" borderId="55" xfId="0" applyFont="1" applyBorder="1" applyAlignment="1">
      <alignment vertical="center"/>
    </xf>
    <xf numFmtId="0" fontId="30" fillId="0" borderId="43" xfId="0" applyFont="1" applyBorder="1" applyAlignment="1">
      <alignment vertical="center"/>
    </xf>
    <xf numFmtId="0" fontId="30" fillId="0" borderId="53" xfId="0" applyFont="1" applyBorder="1" applyAlignment="1">
      <alignment horizontal="left" vertical="center"/>
    </xf>
    <xf numFmtId="0" fontId="30" fillId="0" borderId="54" xfId="0" applyFont="1" applyBorder="1" applyAlignment="1">
      <alignment vertical="center"/>
    </xf>
    <xf numFmtId="0" fontId="30" fillId="0" borderId="56" xfId="0" applyFont="1" applyBorder="1" applyAlignment="1">
      <alignment vertical="center"/>
    </xf>
    <xf numFmtId="0" fontId="30" fillId="0" borderId="5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58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6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6" fillId="0" borderId="11" xfId="0" applyFont="1" applyBorder="1" applyAlignment="1">
      <alignment horizontal="left" vertical="center"/>
    </xf>
    <xf numFmtId="38" fontId="43" fillId="0" borderId="71" xfId="1" applyFont="1" applyBorder="1" applyAlignment="1">
      <alignment vertical="top" wrapText="1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49" fontId="33" fillId="0" borderId="71" xfId="0" applyNumberFormat="1" applyFont="1" applyBorder="1">
      <alignment vertical="center"/>
    </xf>
    <xf numFmtId="49" fontId="33" fillId="0" borderId="72" xfId="0" applyNumberFormat="1" applyFont="1" applyBorder="1">
      <alignment vertical="center"/>
    </xf>
    <xf numFmtId="49" fontId="33" fillId="0" borderId="73" xfId="0" applyNumberFormat="1" applyFont="1" applyBorder="1">
      <alignment vertical="center"/>
    </xf>
    <xf numFmtId="0" fontId="34" fillId="0" borderId="93" xfId="0" applyFont="1" applyBorder="1" applyAlignment="1">
      <alignment horizontal="center" vertical="center"/>
    </xf>
    <xf numFmtId="0" fontId="35" fillId="0" borderId="93" xfId="0" applyFont="1" applyBorder="1" applyAlignment="1">
      <alignment horizontal="right" vertical="center"/>
    </xf>
    <xf numFmtId="38" fontId="35" fillId="0" borderId="93" xfId="1" applyFont="1" applyBorder="1" applyAlignment="1">
      <alignment horizontal="right" vertical="center"/>
    </xf>
    <xf numFmtId="176" fontId="0" fillId="0" borderId="71" xfId="0" applyNumberFormat="1" applyBorder="1" applyAlignment="1">
      <alignment horizontal="center" vertical="center"/>
    </xf>
    <xf numFmtId="176" fontId="0" fillId="0" borderId="90" xfId="0" applyNumberFormat="1" applyBorder="1" applyAlignment="1">
      <alignment horizontal="center" vertical="center"/>
    </xf>
    <xf numFmtId="49" fontId="33" fillId="0" borderId="76" xfId="0" applyNumberFormat="1" applyFont="1" applyBorder="1">
      <alignment vertical="center"/>
    </xf>
    <xf numFmtId="49" fontId="33" fillId="0" borderId="77" xfId="0" applyNumberFormat="1" applyFont="1" applyBorder="1">
      <alignment vertical="center"/>
    </xf>
    <xf numFmtId="49" fontId="33" fillId="0" borderId="78" xfId="0" applyNumberFormat="1" applyFont="1" applyBorder="1">
      <alignment vertical="center"/>
    </xf>
    <xf numFmtId="0" fontId="34" fillId="0" borderId="94" xfId="0" applyFont="1" applyBorder="1" applyAlignment="1">
      <alignment horizontal="center" vertical="center"/>
    </xf>
    <xf numFmtId="0" fontId="35" fillId="0" borderId="94" xfId="0" applyFont="1" applyBorder="1" applyAlignment="1">
      <alignment horizontal="right" vertical="center"/>
    </xf>
    <xf numFmtId="38" fontId="35" fillId="0" borderId="94" xfId="1" applyFont="1" applyBorder="1" applyAlignment="1">
      <alignment horizontal="right" vertical="center"/>
    </xf>
    <xf numFmtId="176" fontId="0" fillId="0" borderId="76" xfId="0" applyNumberFormat="1" applyBorder="1" applyAlignment="1">
      <alignment horizontal="center" vertical="center"/>
    </xf>
    <xf numFmtId="176" fontId="0" fillId="0" borderId="95" xfId="0" applyNumberForma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5" fillId="0" borderId="19" xfId="0" applyFont="1" applyBorder="1" applyAlignment="1">
      <alignment horizontal="right" vertical="center"/>
    </xf>
    <xf numFmtId="0" fontId="35" fillId="0" borderId="20" xfId="0" applyFont="1" applyBorder="1" applyAlignment="1">
      <alignment horizontal="right" vertical="center"/>
    </xf>
    <xf numFmtId="0" fontId="35" fillId="0" borderId="39" xfId="0" applyFont="1" applyBorder="1" applyAlignment="1">
      <alignment horizontal="right" vertical="center"/>
    </xf>
    <xf numFmtId="38" fontId="35" fillId="0" borderId="19" xfId="1" applyFont="1" applyBorder="1" applyAlignment="1">
      <alignment horizontal="right" vertical="center"/>
    </xf>
    <xf numFmtId="38" fontId="35" fillId="0" borderId="20" xfId="1" applyFont="1" applyBorder="1" applyAlignment="1">
      <alignment horizontal="right" vertical="center"/>
    </xf>
    <xf numFmtId="38" fontId="35" fillId="0" borderId="39" xfId="1" applyFont="1" applyBorder="1" applyAlignment="1">
      <alignment horizontal="right" vertical="center"/>
    </xf>
    <xf numFmtId="49" fontId="33" fillId="0" borderId="91" xfId="0" applyNumberFormat="1" applyFont="1" applyBorder="1">
      <alignment vertical="center"/>
    </xf>
    <xf numFmtId="49" fontId="33" fillId="0" borderId="11" xfId="0" applyNumberFormat="1" applyFont="1" applyBorder="1">
      <alignment vertical="center"/>
    </xf>
    <xf numFmtId="49" fontId="33" fillId="0" borderId="92" xfId="0" applyNumberFormat="1" applyFont="1" applyBorder="1">
      <alignment vertical="center"/>
    </xf>
    <xf numFmtId="0" fontId="34" fillId="0" borderId="9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92" xfId="0" applyFont="1" applyBorder="1" applyAlignment="1">
      <alignment horizontal="center" vertical="center"/>
    </xf>
    <xf numFmtId="0" fontId="35" fillId="0" borderId="91" xfId="0" applyFont="1" applyBorder="1" applyAlignment="1">
      <alignment horizontal="right" vertical="center"/>
    </xf>
    <xf numFmtId="0" fontId="35" fillId="0" borderId="11" xfId="0" applyFont="1" applyBorder="1" applyAlignment="1">
      <alignment horizontal="right" vertical="center"/>
    </xf>
    <xf numFmtId="0" fontId="35" fillId="0" borderId="92" xfId="0" applyFont="1" applyBorder="1" applyAlignment="1">
      <alignment horizontal="right" vertical="center"/>
    </xf>
    <xf numFmtId="38" fontId="35" fillId="0" borderId="91" xfId="1" applyFont="1" applyBorder="1" applyAlignment="1">
      <alignment horizontal="right" vertical="center"/>
    </xf>
    <xf numFmtId="38" fontId="35" fillId="0" borderId="11" xfId="1" applyFont="1" applyBorder="1" applyAlignment="1">
      <alignment horizontal="right" vertical="center"/>
    </xf>
    <xf numFmtId="38" fontId="35" fillId="0" borderId="92" xfId="1" applyFont="1" applyBorder="1" applyAlignment="1">
      <alignment horizontal="right" vertical="center"/>
    </xf>
    <xf numFmtId="176" fontId="0" fillId="0" borderId="91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49" fontId="33" fillId="0" borderId="74" xfId="0" applyNumberFormat="1" applyFont="1" applyBorder="1">
      <alignment vertical="center"/>
    </xf>
    <xf numFmtId="49" fontId="33" fillId="0" borderId="0" xfId="0" applyNumberFormat="1" applyFont="1" applyBorder="1">
      <alignment vertical="center"/>
    </xf>
    <xf numFmtId="49" fontId="33" fillId="0" borderId="75" xfId="0" applyNumberFormat="1" applyFont="1" applyBorder="1">
      <alignment vertical="center"/>
    </xf>
    <xf numFmtId="0" fontId="34" fillId="0" borderId="7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5" fillId="0" borderId="74" xfId="0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35" fillId="0" borderId="75" xfId="0" applyFont="1" applyBorder="1" applyAlignment="1">
      <alignment horizontal="right" vertical="center"/>
    </xf>
    <xf numFmtId="38" fontId="35" fillId="0" borderId="74" xfId="1" applyFont="1" applyBorder="1" applyAlignment="1">
      <alignment horizontal="right" vertical="center"/>
    </xf>
    <xf numFmtId="38" fontId="35" fillId="0" borderId="0" xfId="1" applyFont="1" applyBorder="1" applyAlignment="1">
      <alignment horizontal="right" vertical="center"/>
    </xf>
    <xf numFmtId="38" fontId="35" fillId="0" borderId="75" xfId="1" applyFont="1" applyBorder="1" applyAlignment="1">
      <alignment horizontal="right" vertical="center"/>
    </xf>
    <xf numFmtId="49" fontId="50" fillId="0" borderId="0" xfId="0" applyNumberFormat="1" applyFont="1" applyAlignment="1">
      <alignment horizontal="center" vertical="center"/>
    </xf>
    <xf numFmtId="176" fontId="48" fillId="0" borderId="19" xfId="0" applyNumberFormat="1" applyFont="1" applyBorder="1" applyAlignment="1">
      <alignment horizontal="center" vertical="center"/>
    </xf>
    <xf numFmtId="176" fontId="48" fillId="0" borderId="46" xfId="0" applyNumberFormat="1" applyFont="1" applyBorder="1" applyAlignment="1">
      <alignment horizontal="center" vertical="center"/>
    </xf>
    <xf numFmtId="38" fontId="32" fillId="0" borderId="19" xfId="1" applyFont="1" applyBorder="1" applyAlignment="1">
      <alignment horizontal="right" vertical="center"/>
    </xf>
    <xf numFmtId="38" fontId="32" fillId="0" borderId="20" xfId="1" applyFont="1" applyBorder="1" applyAlignment="1">
      <alignment horizontal="right" vertical="center"/>
    </xf>
    <xf numFmtId="38" fontId="32" fillId="0" borderId="39" xfId="1" applyFont="1" applyBorder="1" applyAlignment="1">
      <alignment horizontal="right" vertical="center"/>
    </xf>
    <xf numFmtId="38" fontId="14" fillId="0" borderId="19" xfId="1" applyFont="1" applyBorder="1" applyAlignment="1">
      <alignment horizontal="right" vertical="center"/>
    </xf>
    <xf numFmtId="38" fontId="14" fillId="0" borderId="20" xfId="1" applyFont="1" applyBorder="1" applyAlignment="1">
      <alignment horizontal="right" vertical="center"/>
    </xf>
    <xf numFmtId="38" fontId="14" fillId="0" borderId="39" xfId="1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19" xfId="0" applyFont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14" fillId="0" borderId="39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49" fontId="21" fillId="0" borderId="39" xfId="0" applyNumberFormat="1" applyFont="1" applyBorder="1" applyAlignment="1">
      <alignment horizontal="center" vertical="center"/>
    </xf>
    <xf numFmtId="38" fontId="32" fillId="0" borderId="21" xfId="1" applyFont="1" applyBorder="1" applyAlignment="1">
      <alignment horizontal="right" vertical="center"/>
    </xf>
    <xf numFmtId="38" fontId="32" fillId="0" borderId="22" xfId="1" applyFont="1" applyBorder="1" applyAlignment="1">
      <alignment horizontal="right" vertical="center"/>
    </xf>
    <xf numFmtId="38" fontId="32" fillId="0" borderId="41" xfId="1" applyFont="1" applyBorder="1" applyAlignment="1">
      <alignment horizontal="right" vertical="center"/>
    </xf>
    <xf numFmtId="38" fontId="14" fillId="0" borderId="21" xfId="1" applyFont="1" applyBorder="1" applyAlignment="1">
      <alignment horizontal="right" vertical="center"/>
    </xf>
    <xf numFmtId="38" fontId="14" fillId="0" borderId="22" xfId="1" applyFont="1" applyBorder="1" applyAlignment="1">
      <alignment horizontal="right" vertical="center"/>
    </xf>
    <xf numFmtId="38" fontId="14" fillId="0" borderId="41" xfId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4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14" fillId="0" borderId="41" xfId="0" applyFont="1" applyBorder="1" applyAlignment="1">
      <alignment horizontal="right" vertical="center"/>
    </xf>
    <xf numFmtId="9" fontId="1" fillId="0" borderId="21" xfId="0" applyNumberFormat="1" applyFont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/>
    </xf>
    <xf numFmtId="9" fontId="1" fillId="0" borderId="41" xfId="0" applyNumberFormat="1" applyFont="1" applyBorder="1" applyAlignment="1">
      <alignment horizontal="center" vertical="center"/>
    </xf>
    <xf numFmtId="38" fontId="37" fillId="0" borderId="13" xfId="1" applyFont="1" applyBorder="1" applyAlignment="1">
      <alignment horizontal="right" vertical="center"/>
    </xf>
    <xf numFmtId="38" fontId="37" fillId="0" borderId="14" xfId="1" applyFont="1" applyBorder="1" applyAlignment="1">
      <alignment horizontal="right" vertical="center"/>
    </xf>
    <xf numFmtId="38" fontId="37" fillId="0" borderId="36" xfId="1" applyFont="1" applyBorder="1" applyAlignment="1">
      <alignment horizontal="right" vertical="center"/>
    </xf>
    <xf numFmtId="38" fontId="15" fillId="0" borderId="3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80"/>
      <color rgb="FF000066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3</xdr:row>
      <xdr:rowOff>38100</xdr:rowOff>
    </xdr:from>
    <xdr:to>
      <xdr:col>25</xdr:col>
      <xdr:colOff>438149</xdr:colOff>
      <xdr:row>3</xdr:row>
      <xdr:rowOff>314325</xdr:rowOff>
    </xdr:to>
    <xdr:sp macro="" textlink="">
      <xdr:nvSpPr>
        <xdr:cNvPr id="4" name="テキスト ボックス 3"/>
        <xdr:cNvSpPr txBox="1"/>
      </xdr:nvSpPr>
      <xdr:spPr>
        <a:xfrm>
          <a:off x="5153025" y="504825"/>
          <a:ext cx="1581149" cy="276225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　調理場への提出日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190501</xdr:colOff>
      <xdr:row>7</xdr:row>
      <xdr:rowOff>190500</xdr:rowOff>
    </xdr:from>
    <xdr:to>
      <xdr:col>25</xdr:col>
      <xdr:colOff>200026</xdr:colOff>
      <xdr:row>9</xdr:row>
      <xdr:rowOff>257176</xdr:rowOff>
    </xdr:to>
    <xdr:sp macro="" textlink="">
      <xdr:nvSpPr>
        <xdr:cNvPr id="8" name="楕円 8"/>
        <xdr:cNvSpPr>
          <a:spLocks noChangeArrowheads="1"/>
        </xdr:cNvSpPr>
      </xdr:nvSpPr>
      <xdr:spPr>
        <a:xfrm>
          <a:off x="5772151" y="1895475"/>
          <a:ext cx="723900" cy="6953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HG丸ｺﾞｼｯｸM-PRO" panose="020F0400000000000000" charset="-128"/>
              <a:ea typeface="HG丸ｺﾞｼｯｸM-PRO" panose="020F0400000000000000" charset="-128"/>
            </a:rPr>
            <a:t>男鹿代表取締役之印</a:t>
          </a:r>
        </a:p>
      </xdr:txBody>
    </xdr:sp>
    <xdr:clientData/>
  </xdr:twoCellAnchor>
  <xdr:twoCellAnchor>
    <xdr:from>
      <xdr:col>20</xdr:col>
      <xdr:colOff>114300</xdr:colOff>
      <xdr:row>5</xdr:row>
      <xdr:rowOff>57150</xdr:rowOff>
    </xdr:from>
    <xdr:to>
      <xdr:col>25</xdr:col>
      <xdr:colOff>609600</xdr:colOff>
      <xdr:row>6</xdr:row>
      <xdr:rowOff>295276</xdr:rowOff>
    </xdr:to>
    <xdr:sp macro="" textlink="">
      <xdr:nvSpPr>
        <xdr:cNvPr id="10" name="テキスト ボックス 9"/>
        <xdr:cNvSpPr txBox="1"/>
      </xdr:nvSpPr>
      <xdr:spPr>
        <a:xfrm>
          <a:off x="5219700" y="1371600"/>
          <a:ext cx="1685925" cy="314326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契約書に押印した印鑑</a:t>
          </a:r>
          <a:endParaRPr lang="ja-JP" altLang="ja-JP">
            <a:solidFill>
              <a:srgbClr val="00008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24</xdr:col>
      <xdr:colOff>209550</xdr:colOff>
      <xdr:row>7</xdr:row>
      <xdr:rowOff>0</xdr:rowOff>
    </xdr:from>
    <xdr:to>
      <xdr:col>25</xdr:col>
      <xdr:colOff>161925</xdr:colOff>
      <xdr:row>7</xdr:row>
      <xdr:rowOff>247650</xdr:rowOff>
    </xdr:to>
    <xdr:sp macro="" textlink="">
      <xdr:nvSpPr>
        <xdr:cNvPr id="2" name="下矢印 1"/>
        <xdr:cNvSpPr/>
      </xdr:nvSpPr>
      <xdr:spPr>
        <a:xfrm>
          <a:off x="6267450" y="1800225"/>
          <a:ext cx="190500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38</xdr:row>
      <xdr:rowOff>47625</xdr:rowOff>
    </xdr:from>
    <xdr:to>
      <xdr:col>6</xdr:col>
      <xdr:colOff>9525</xdr:colOff>
      <xdr:row>38</xdr:row>
      <xdr:rowOff>333375</xdr:rowOff>
    </xdr:to>
    <xdr:sp macro="" textlink="">
      <xdr:nvSpPr>
        <xdr:cNvPr id="7" name="楕円 6"/>
        <xdr:cNvSpPr/>
      </xdr:nvSpPr>
      <xdr:spPr>
        <a:xfrm>
          <a:off x="1085850" y="10001250"/>
          <a:ext cx="581025" cy="285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190501</xdr:colOff>
      <xdr:row>0</xdr:row>
      <xdr:rowOff>76200</xdr:rowOff>
    </xdr:from>
    <xdr:to>
      <xdr:col>18</xdr:col>
      <xdr:colOff>180977</xdr:colOff>
      <xdr:row>2</xdr:row>
      <xdr:rowOff>171450</xdr:rowOff>
    </xdr:to>
    <xdr:sp macro="" textlink="">
      <xdr:nvSpPr>
        <xdr:cNvPr id="25" name="テキスト ボックス 24"/>
        <xdr:cNvSpPr txBox="1"/>
      </xdr:nvSpPr>
      <xdr:spPr>
        <a:xfrm>
          <a:off x="2400301" y="76200"/>
          <a:ext cx="2409826" cy="381000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記入例 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通常ﾊﾞｰｼﾞｮﾝ</a:t>
          </a:r>
          <a:endParaRPr kumimoji="1" lang="ja-JP" altLang="en-US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3</xdr:row>
      <xdr:rowOff>38100</xdr:rowOff>
    </xdr:from>
    <xdr:to>
      <xdr:col>25</xdr:col>
      <xdr:colOff>438149</xdr:colOff>
      <xdr:row>3</xdr:row>
      <xdr:rowOff>314325</xdr:rowOff>
    </xdr:to>
    <xdr:sp macro="" textlink="">
      <xdr:nvSpPr>
        <xdr:cNvPr id="2" name="テキスト ボックス 1"/>
        <xdr:cNvSpPr txBox="1"/>
      </xdr:nvSpPr>
      <xdr:spPr>
        <a:xfrm>
          <a:off x="5153025" y="504825"/>
          <a:ext cx="1581149" cy="276225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　調理場への提出日</a:t>
          </a:r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38</xdr:row>
      <xdr:rowOff>47625</xdr:rowOff>
    </xdr:from>
    <xdr:to>
      <xdr:col>6</xdr:col>
      <xdr:colOff>9525</xdr:colOff>
      <xdr:row>38</xdr:row>
      <xdr:rowOff>333375</xdr:rowOff>
    </xdr:to>
    <xdr:sp macro="" textlink="">
      <xdr:nvSpPr>
        <xdr:cNvPr id="6" name="楕円 5"/>
        <xdr:cNvSpPr/>
      </xdr:nvSpPr>
      <xdr:spPr>
        <a:xfrm>
          <a:off x="1085850" y="9705975"/>
          <a:ext cx="581025" cy="285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142875</xdr:colOff>
      <xdr:row>0</xdr:row>
      <xdr:rowOff>76200</xdr:rowOff>
    </xdr:from>
    <xdr:to>
      <xdr:col>20</xdr:col>
      <xdr:colOff>0</xdr:colOff>
      <xdr:row>2</xdr:row>
      <xdr:rowOff>171450</xdr:rowOff>
    </xdr:to>
    <xdr:sp macro="" textlink="">
      <xdr:nvSpPr>
        <xdr:cNvPr id="7" name="テキスト ボックス 6"/>
        <xdr:cNvSpPr txBox="1"/>
      </xdr:nvSpPr>
      <xdr:spPr>
        <a:xfrm>
          <a:off x="2352675" y="76200"/>
          <a:ext cx="2752725" cy="381000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記入例 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 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押印不要ﾊﾞｰｼﾞｮﾝ</a:t>
          </a:r>
          <a:endParaRPr kumimoji="1" lang="ja-JP" altLang="en-US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123824</xdr:colOff>
      <xdr:row>19</xdr:row>
      <xdr:rowOff>209550</xdr:rowOff>
    </xdr:from>
    <xdr:to>
      <xdr:col>24</xdr:col>
      <xdr:colOff>133349</xdr:colOff>
      <xdr:row>26</xdr:row>
      <xdr:rowOff>285750</xdr:rowOff>
    </xdr:to>
    <xdr:sp macro="" textlink="">
      <xdr:nvSpPr>
        <xdr:cNvPr id="8" name="角丸四角形吹き出し 7"/>
        <xdr:cNvSpPr/>
      </xdr:nvSpPr>
      <xdr:spPr>
        <a:xfrm>
          <a:off x="123824" y="5038725"/>
          <a:ext cx="6067425" cy="2143125"/>
        </a:xfrm>
        <a:prstGeom prst="wedgeRoundRectCallout">
          <a:avLst>
            <a:gd name="adj1" fmla="val -2212"/>
            <a:gd name="adj2" fmla="val 95574"/>
            <a:gd name="adj3" fmla="val 16667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36</xdr:row>
      <xdr:rowOff>114300</xdr:rowOff>
    </xdr:from>
    <xdr:to>
      <xdr:col>25</xdr:col>
      <xdr:colOff>457199</xdr:colOff>
      <xdr:row>40</xdr:row>
      <xdr:rowOff>95250</xdr:rowOff>
    </xdr:to>
    <xdr:sp macro="" textlink="">
      <xdr:nvSpPr>
        <xdr:cNvPr id="11" name="テキスト ボックス 10"/>
        <xdr:cNvSpPr txBox="1"/>
      </xdr:nvSpPr>
      <xdr:spPr>
        <a:xfrm>
          <a:off x="4676775" y="9153525"/>
          <a:ext cx="2076449" cy="100965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2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この欄が記載されていることにより、押印不要となります。</a:t>
          </a:r>
          <a:endParaRPr kumimoji="1" lang="ja-JP" altLang="en-US" sz="1200"/>
        </a:p>
      </xdr:txBody>
    </xdr:sp>
    <xdr:clientData/>
  </xdr:twoCellAnchor>
  <xdr:twoCellAnchor>
    <xdr:from>
      <xdr:col>23</xdr:col>
      <xdr:colOff>228600</xdr:colOff>
      <xdr:row>33</xdr:row>
      <xdr:rowOff>104776</xdr:rowOff>
    </xdr:from>
    <xdr:to>
      <xdr:col>25</xdr:col>
      <xdr:colOff>257175</xdr:colOff>
      <xdr:row>36</xdr:row>
      <xdr:rowOff>85726</xdr:rowOff>
    </xdr:to>
    <xdr:sp macro="" textlink="">
      <xdr:nvSpPr>
        <xdr:cNvPr id="12" name="上矢印 11"/>
        <xdr:cNvSpPr/>
      </xdr:nvSpPr>
      <xdr:spPr>
        <a:xfrm>
          <a:off x="6048375" y="8743951"/>
          <a:ext cx="504825" cy="3810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29</xdr:row>
      <xdr:rowOff>142875</xdr:rowOff>
    </xdr:from>
    <xdr:to>
      <xdr:col>25</xdr:col>
      <xdr:colOff>295275</xdr:colOff>
      <xdr:row>36</xdr:row>
      <xdr:rowOff>19050</xdr:rowOff>
    </xdr:to>
    <xdr:sp macro="" textlink="">
      <xdr:nvSpPr>
        <xdr:cNvPr id="3" name="楕円 2"/>
        <xdr:cNvSpPr/>
      </xdr:nvSpPr>
      <xdr:spPr>
        <a:xfrm>
          <a:off x="0" y="7924800"/>
          <a:ext cx="6591300" cy="11334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3</xdr:row>
      <xdr:rowOff>38100</xdr:rowOff>
    </xdr:from>
    <xdr:to>
      <xdr:col>25</xdr:col>
      <xdr:colOff>438149</xdr:colOff>
      <xdr:row>3</xdr:row>
      <xdr:rowOff>314325</xdr:rowOff>
    </xdr:to>
    <xdr:sp macro="" textlink="">
      <xdr:nvSpPr>
        <xdr:cNvPr id="7" name="テキスト ボックス 6"/>
        <xdr:cNvSpPr txBox="1"/>
      </xdr:nvSpPr>
      <xdr:spPr>
        <a:xfrm>
          <a:off x="5153025" y="504825"/>
          <a:ext cx="1581149" cy="276225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　調理場への提出日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190501</xdr:colOff>
      <xdr:row>7</xdr:row>
      <xdr:rowOff>190500</xdr:rowOff>
    </xdr:from>
    <xdr:to>
      <xdr:col>25</xdr:col>
      <xdr:colOff>200026</xdr:colOff>
      <xdr:row>9</xdr:row>
      <xdr:rowOff>257176</xdr:rowOff>
    </xdr:to>
    <xdr:sp macro="" textlink="">
      <xdr:nvSpPr>
        <xdr:cNvPr id="8" name="楕円 8"/>
        <xdr:cNvSpPr>
          <a:spLocks noChangeArrowheads="1"/>
        </xdr:cNvSpPr>
      </xdr:nvSpPr>
      <xdr:spPr>
        <a:xfrm>
          <a:off x="5772151" y="1895475"/>
          <a:ext cx="723900" cy="6953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HG丸ｺﾞｼｯｸM-PRO" panose="020F0400000000000000" charset="-128"/>
              <a:ea typeface="HG丸ｺﾞｼｯｸM-PRO" panose="020F0400000000000000" charset="-128"/>
            </a:rPr>
            <a:t>男鹿代表取締役之印</a:t>
          </a:r>
        </a:p>
      </xdr:txBody>
    </xdr:sp>
    <xdr:clientData/>
  </xdr:twoCellAnchor>
  <xdr:twoCellAnchor>
    <xdr:from>
      <xdr:col>20</xdr:col>
      <xdr:colOff>114300</xdr:colOff>
      <xdr:row>5</xdr:row>
      <xdr:rowOff>57150</xdr:rowOff>
    </xdr:from>
    <xdr:to>
      <xdr:col>25</xdr:col>
      <xdr:colOff>609600</xdr:colOff>
      <xdr:row>6</xdr:row>
      <xdr:rowOff>295276</xdr:rowOff>
    </xdr:to>
    <xdr:sp macro="" textlink="">
      <xdr:nvSpPr>
        <xdr:cNvPr id="9" name="テキスト ボックス 8"/>
        <xdr:cNvSpPr txBox="1"/>
      </xdr:nvSpPr>
      <xdr:spPr>
        <a:xfrm>
          <a:off x="5219700" y="1371600"/>
          <a:ext cx="1685925" cy="314326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契約書に押印した印鑑</a:t>
          </a:r>
          <a:endParaRPr lang="ja-JP" altLang="ja-JP">
            <a:solidFill>
              <a:srgbClr val="00008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24</xdr:col>
      <xdr:colOff>209550</xdr:colOff>
      <xdr:row>7</xdr:row>
      <xdr:rowOff>0</xdr:rowOff>
    </xdr:from>
    <xdr:to>
      <xdr:col>25</xdr:col>
      <xdr:colOff>161925</xdr:colOff>
      <xdr:row>7</xdr:row>
      <xdr:rowOff>247650</xdr:rowOff>
    </xdr:to>
    <xdr:sp macro="" textlink="">
      <xdr:nvSpPr>
        <xdr:cNvPr id="10" name="下矢印 9"/>
        <xdr:cNvSpPr/>
      </xdr:nvSpPr>
      <xdr:spPr>
        <a:xfrm>
          <a:off x="6267450" y="1704975"/>
          <a:ext cx="190500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190501</xdr:colOff>
      <xdr:row>0</xdr:row>
      <xdr:rowOff>76200</xdr:rowOff>
    </xdr:from>
    <xdr:to>
      <xdr:col>18</xdr:col>
      <xdr:colOff>180977</xdr:colOff>
      <xdr:row>2</xdr:row>
      <xdr:rowOff>171450</xdr:rowOff>
    </xdr:to>
    <xdr:sp macro="" textlink="">
      <xdr:nvSpPr>
        <xdr:cNvPr id="11" name="テキスト ボックス 10"/>
        <xdr:cNvSpPr txBox="1"/>
      </xdr:nvSpPr>
      <xdr:spPr>
        <a:xfrm>
          <a:off x="2400301" y="76200"/>
          <a:ext cx="2409826" cy="381000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記入例 ３　複数枚ﾊﾞｰｼﾞｮﾝ</a:t>
          </a:r>
          <a:endParaRPr kumimoji="1" lang="ja-JP" altLang="en-US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22</xdr:col>
      <xdr:colOff>57150</xdr:colOff>
      <xdr:row>43</xdr:row>
      <xdr:rowOff>19050</xdr:rowOff>
    </xdr:from>
    <xdr:to>
      <xdr:col>25</xdr:col>
      <xdr:colOff>104774</xdr:colOff>
      <xdr:row>45</xdr:row>
      <xdr:rowOff>142875</xdr:rowOff>
    </xdr:to>
    <xdr:sp macro="" textlink="">
      <xdr:nvSpPr>
        <xdr:cNvPr id="15" name="楕円 8"/>
        <xdr:cNvSpPr>
          <a:spLocks noChangeArrowheads="1"/>
        </xdr:cNvSpPr>
      </xdr:nvSpPr>
      <xdr:spPr>
        <a:xfrm>
          <a:off x="5638800" y="10953750"/>
          <a:ext cx="761999" cy="752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800000"/>
              </a:solidFill>
              <a:latin typeface="HG丸ｺﾞｼｯｸM-PRO" panose="020F0400000000000000" charset="-128"/>
              <a:ea typeface="HG丸ｺﾞｼｯｸM-PRO" panose="020F0400000000000000" charset="-128"/>
            </a:rPr>
            <a:t>男鹿代表取締役之印</a:t>
          </a:r>
        </a:p>
      </xdr:txBody>
    </xdr:sp>
    <xdr:clientData/>
  </xdr:twoCellAnchor>
  <xdr:twoCellAnchor>
    <xdr:from>
      <xdr:col>2</xdr:col>
      <xdr:colOff>57151</xdr:colOff>
      <xdr:row>42</xdr:row>
      <xdr:rowOff>0</xdr:rowOff>
    </xdr:from>
    <xdr:to>
      <xdr:col>10</xdr:col>
      <xdr:colOff>133351</xdr:colOff>
      <xdr:row>44</xdr:row>
      <xdr:rowOff>200025</xdr:rowOff>
    </xdr:to>
    <xdr:sp macro="" textlink="">
      <xdr:nvSpPr>
        <xdr:cNvPr id="16" name="テキスト ボックス 15"/>
        <xdr:cNvSpPr txBox="1"/>
      </xdr:nvSpPr>
      <xdr:spPr>
        <a:xfrm>
          <a:off x="609601" y="10934700"/>
          <a:ext cx="2247900" cy="828675"/>
        </a:xfrm>
        <a:prstGeom prst="rect">
          <a:avLst/>
        </a:prstGeom>
        <a:noFill/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dbl">
              <a:solidFill>
                <a:schemeClr val="accent1">
                  <a:lumMod val="75000"/>
                </a:schemeClr>
              </a:solidFill>
            </a:rPr>
            <a:t>１枚目と同じく記入・押印が必要です！</a:t>
          </a:r>
        </a:p>
      </xdr:txBody>
    </xdr:sp>
    <xdr:clientData/>
  </xdr:twoCellAnchor>
  <xdr:twoCellAnchor>
    <xdr:from>
      <xdr:col>3</xdr:col>
      <xdr:colOff>257175</xdr:colOff>
      <xdr:row>76</xdr:row>
      <xdr:rowOff>47625</xdr:rowOff>
    </xdr:from>
    <xdr:to>
      <xdr:col>6</xdr:col>
      <xdr:colOff>9525</xdr:colOff>
      <xdr:row>76</xdr:row>
      <xdr:rowOff>333375</xdr:rowOff>
    </xdr:to>
    <xdr:sp macro="" textlink="">
      <xdr:nvSpPr>
        <xdr:cNvPr id="19" name="楕円 18"/>
        <xdr:cNvSpPr/>
      </xdr:nvSpPr>
      <xdr:spPr>
        <a:xfrm>
          <a:off x="1085850" y="9705975"/>
          <a:ext cx="581025" cy="285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133351</xdr:colOff>
      <xdr:row>42</xdr:row>
      <xdr:rowOff>276224</xdr:rowOff>
    </xdr:from>
    <xdr:to>
      <xdr:col>12</xdr:col>
      <xdr:colOff>57151</xdr:colOff>
      <xdr:row>44</xdr:row>
      <xdr:rowOff>47623</xdr:rowOff>
    </xdr:to>
    <xdr:sp macro="" textlink="">
      <xdr:nvSpPr>
        <xdr:cNvPr id="20" name="右矢印 19"/>
        <xdr:cNvSpPr/>
      </xdr:nvSpPr>
      <xdr:spPr>
        <a:xfrm flipV="1">
          <a:off x="2857501" y="11210924"/>
          <a:ext cx="400050" cy="40004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123825</xdr:colOff>
      <xdr:row>9</xdr:row>
      <xdr:rowOff>133350</xdr:rowOff>
    </xdr:from>
    <xdr:to>
      <xdr:col>24</xdr:col>
      <xdr:colOff>0</xdr:colOff>
      <xdr:row>11</xdr:row>
      <xdr:rowOff>0</xdr:rowOff>
    </xdr:to>
    <xdr:sp macro="" textlink="">
      <xdr:nvSpPr>
        <xdr:cNvPr id="13" name="テキスト ボックス 12"/>
        <xdr:cNvSpPr txBox="1"/>
      </xdr:nvSpPr>
      <xdr:spPr>
        <a:xfrm>
          <a:off x="2333625" y="2466975"/>
          <a:ext cx="3724275" cy="276225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0"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複数枚の場合は何頁のうち何頁か分かるように記載</a:t>
          </a:r>
          <a:endParaRPr kumimoji="1" lang="ja-JP" altLang="en-US" sz="1100"/>
        </a:p>
      </xdr:txBody>
    </xdr:sp>
    <xdr:clientData/>
  </xdr:twoCellAnchor>
  <xdr:twoCellAnchor>
    <xdr:from>
      <xdr:col>23</xdr:col>
      <xdr:colOff>57150</xdr:colOff>
      <xdr:row>10</xdr:row>
      <xdr:rowOff>66675</xdr:rowOff>
    </xdr:from>
    <xdr:to>
      <xdr:col>24</xdr:col>
      <xdr:colOff>85725</xdr:colOff>
      <xdr:row>11</xdr:row>
      <xdr:rowOff>228600</xdr:rowOff>
    </xdr:to>
    <xdr:sp macro="" textlink="">
      <xdr:nvSpPr>
        <xdr:cNvPr id="2" name="右矢印 1"/>
        <xdr:cNvSpPr/>
      </xdr:nvSpPr>
      <xdr:spPr>
        <a:xfrm>
          <a:off x="5876925" y="2714625"/>
          <a:ext cx="266700" cy="257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</xdr:colOff>
      <xdr:row>45</xdr:row>
      <xdr:rowOff>95250</xdr:rowOff>
    </xdr:from>
    <xdr:to>
      <xdr:col>24</xdr:col>
      <xdr:colOff>114300</xdr:colOff>
      <xdr:row>46</xdr:row>
      <xdr:rowOff>47625</xdr:rowOff>
    </xdr:to>
    <xdr:sp macro="" textlink="">
      <xdr:nvSpPr>
        <xdr:cNvPr id="14" name="テキスト ボックス 13"/>
        <xdr:cNvSpPr txBox="1"/>
      </xdr:nvSpPr>
      <xdr:spPr>
        <a:xfrm>
          <a:off x="2486026" y="11658600"/>
          <a:ext cx="3686174" cy="304800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0"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複数枚の場合は何頁のうち何頁か分かるように記載</a:t>
          </a:r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46</xdr:row>
      <xdr:rowOff>38100</xdr:rowOff>
    </xdr:from>
    <xdr:to>
      <xdr:col>24</xdr:col>
      <xdr:colOff>38100</xdr:colOff>
      <xdr:row>48</xdr:row>
      <xdr:rowOff>0</xdr:rowOff>
    </xdr:to>
    <xdr:sp macro="" textlink="">
      <xdr:nvSpPr>
        <xdr:cNvPr id="17" name="右矢印 16"/>
        <xdr:cNvSpPr/>
      </xdr:nvSpPr>
      <xdr:spPr>
        <a:xfrm>
          <a:off x="5829300" y="11887200"/>
          <a:ext cx="266700" cy="257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3</xdr:row>
      <xdr:rowOff>38100</xdr:rowOff>
    </xdr:from>
    <xdr:to>
      <xdr:col>25</xdr:col>
      <xdr:colOff>438149</xdr:colOff>
      <xdr:row>3</xdr:row>
      <xdr:rowOff>314325</xdr:rowOff>
    </xdr:to>
    <xdr:sp macro="" textlink="">
      <xdr:nvSpPr>
        <xdr:cNvPr id="2" name="テキスト ボックス 1"/>
        <xdr:cNvSpPr txBox="1"/>
      </xdr:nvSpPr>
      <xdr:spPr>
        <a:xfrm>
          <a:off x="5153025" y="504825"/>
          <a:ext cx="1581149" cy="276225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　調理場への提出日</a:t>
          </a:r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0</xdr:row>
      <xdr:rowOff>76200</xdr:rowOff>
    </xdr:from>
    <xdr:to>
      <xdr:col>20</xdr:col>
      <xdr:colOff>180975</xdr:colOff>
      <xdr:row>2</xdr:row>
      <xdr:rowOff>171450</xdr:rowOff>
    </xdr:to>
    <xdr:sp macro="" textlink="">
      <xdr:nvSpPr>
        <xdr:cNvPr id="6" name="テキスト ボックス 5"/>
        <xdr:cNvSpPr txBox="1"/>
      </xdr:nvSpPr>
      <xdr:spPr>
        <a:xfrm>
          <a:off x="1981200" y="76200"/>
          <a:ext cx="3305175" cy="381000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記入例 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4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押印不要・複数枚ﾊﾞｰｼﾞｮﾝ</a:t>
          </a:r>
          <a:endParaRPr kumimoji="1" lang="ja-JP" altLang="en-US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57151</xdr:colOff>
      <xdr:row>42</xdr:row>
      <xdr:rowOff>0</xdr:rowOff>
    </xdr:from>
    <xdr:to>
      <xdr:col>10</xdr:col>
      <xdr:colOff>133351</xdr:colOff>
      <xdr:row>44</xdr:row>
      <xdr:rowOff>200025</xdr:rowOff>
    </xdr:to>
    <xdr:sp macro="" textlink="">
      <xdr:nvSpPr>
        <xdr:cNvPr id="8" name="テキスト ボックス 7"/>
        <xdr:cNvSpPr txBox="1"/>
      </xdr:nvSpPr>
      <xdr:spPr>
        <a:xfrm>
          <a:off x="609601" y="10620375"/>
          <a:ext cx="2247900" cy="828675"/>
        </a:xfrm>
        <a:prstGeom prst="rect">
          <a:avLst/>
        </a:prstGeom>
        <a:noFill/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dbl">
              <a:solidFill>
                <a:schemeClr val="accent1">
                  <a:lumMod val="75000"/>
                </a:schemeClr>
              </a:solidFill>
            </a:rPr>
            <a:t>１枚目と同じく記入が必要です！</a:t>
          </a:r>
        </a:p>
      </xdr:txBody>
    </xdr:sp>
    <xdr:clientData/>
  </xdr:twoCellAnchor>
  <xdr:twoCellAnchor>
    <xdr:from>
      <xdr:col>3</xdr:col>
      <xdr:colOff>257175</xdr:colOff>
      <xdr:row>77</xdr:row>
      <xdr:rowOff>47625</xdr:rowOff>
    </xdr:from>
    <xdr:to>
      <xdr:col>6</xdr:col>
      <xdr:colOff>9525</xdr:colOff>
      <xdr:row>77</xdr:row>
      <xdr:rowOff>333375</xdr:rowOff>
    </xdr:to>
    <xdr:sp macro="" textlink="">
      <xdr:nvSpPr>
        <xdr:cNvPr id="9" name="楕円 8"/>
        <xdr:cNvSpPr/>
      </xdr:nvSpPr>
      <xdr:spPr>
        <a:xfrm>
          <a:off x="1085850" y="19859625"/>
          <a:ext cx="58102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133351</xdr:colOff>
      <xdr:row>42</xdr:row>
      <xdr:rowOff>276224</xdr:rowOff>
    </xdr:from>
    <xdr:to>
      <xdr:col>12</xdr:col>
      <xdr:colOff>57151</xdr:colOff>
      <xdr:row>44</xdr:row>
      <xdr:rowOff>47623</xdr:rowOff>
    </xdr:to>
    <xdr:sp macro="" textlink="">
      <xdr:nvSpPr>
        <xdr:cNvPr id="10" name="右矢印 9"/>
        <xdr:cNvSpPr/>
      </xdr:nvSpPr>
      <xdr:spPr>
        <a:xfrm flipV="1">
          <a:off x="2857501" y="10896599"/>
          <a:ext cx="400050" cy="40004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75</xdr:row>
      <xdr:rowOff>57149</xdr:rowOff>
    </xdr:from>
    <xdr:to>
      <xdr:col>25</xdr:col>
      <xdr:colOff>66675</xdr:colOff>
      <xdr:row>78</xdr:row>
      <xdr:rowOff>190499</xdr:rowOff>
    </xdr:to>
    <xdr:sp macro="" textlink="">
      <xdr:nvSpPr>
        <xdr:cNvPr id="11" name="テキスト ボックス 10"/>
        <xdr:cNvSpPr txBox="1"/>
      </xdr:nvSpPr>
      <xdr:spPr>
        <a:xfrm>
          <a:off x="4200525" y="19631024"/>
          <a:ext cx="2162175" cy="8858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ja-JP" sz="1100" b="1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この欄が記載されていることにより、押印不要となります。</a:t>
          </a:r>
          <a:endParaRPr lang="ja-JP" altLang="ja-JP" b="1">
            <a:solidFill>
              <a:schemeClr val="accent1">
                <a:lumMod val="75000"/>
              </a:schemeClr>
            </a:solidFill>
            <a:effectLst/>
          </a:endParaRPr>
        </a:p>
      </xdr:txBody>
    </xdr:sp>
    <xdr:clientData/>
  </xdr:twoCellAnchor>
  <xdr:twoCellAnchor>
    <xdr:from>
      <xdr:col>22</xdr:col>
      <xdr:colOff>95250</xdr:colOff>
      <xdr:row>72</xdr:row>
      <xdr:rowOff>123825</xdr:rowOff>
    </xdr:from>
    <xdr:to>
      <xdr:col>24</xdr:col>
      <xdr:colOff>47625</xdr:colOff>
      <xdr:row>75</xdr:row>
      <xdr:rowOff>38100</xdr:rowOff>
    </xdr:to>
    <xdr:sp macro="" textlink="">
      <xdr:nvSpPr>
        <xdr:cNvPr id="12" name="上矢印 11"/>
        <xdr:cNvSpPr/>
      </xdr:nvSpPr>
      <xdr:spPr>
        <a:xfrm>
          <a:off x="5676900" y="19230975"/>
          <a:ext cx="428625" cy="3810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68</xdr:row>
      <xdr:rowOff>200025</xdr:rowOff>
    </xdr:from>
    <xdr:to>
      <xdr:col>25</xdr:col>
      <xdr:colOff>95250</xdr:colOff>
      <xdr:row>74</xdr:row>
      <xdr:rowOff>76200</xdr:rowOff>
    </xdr:to>
    <xdr:sp macro="" textlink="">
      <xdr:nvSpPr>
        <xdr:cNvPr id="13" name="楕円 12"/>
        <xdr:cNvSpPr/>
      </xdr:nvSpPr>
      <xdr:spPr>
        <a:xfrm>
          <a:off x="0" y="18364200"/>
          <a:ext cx="6391275" cy="11334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9</xdr:row>
      <xdr:rowOff>95250</xdr:rowOff>
    </xdr:from>
    <xdr:to>
      <xdr:col>25</xdr:col>
      <xdr:colOff>133349</xdr:colOff>
      <xdr:row>10</xdr:row>
      <xdr:rowOff>85725</xdr:rowOff>
    </xdr:to>
    <xdr:sp macro="" textlink="">
      <xdr:nvSpPr>
        <xdr:cNvPr id="14" name="テキスト ボックス 13"/>
        <xdr:cNvSpPr txBox="1"/>
      </xdr:nvSpPr>
      <xdr:spPr>
        <a:xfrm>
          <a:off x="2743200" y="2428875"/>
          <a:ext cx="3686174" cy="304800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0"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複数枚の場合は何頁のうち何頁か分かるように記載</a:t>
          </a:r>
          <a:endParaRPr kumimoji="1" lang="ja-JP" altLang="en-US" sz="1100"/>
        </a:p>
      </xdr:txBody>
    </xdr:sp>
    <xdr:clientData/>
  </xdr:twoCellAnchor>
  <xdr:twoCellAnchor>
    <xdr:from>
      <xdr:col>8</xdr:col>
      <xdr:colOff>247650</xdr:colOff>
      <xdr:row>45</xdr:row>
      <xdr:rowOff>85725</xdr:rowOff>
    </xdr:from>
    <xdr:to>
      <xdr:col>24</xdr:col>
      <xdr:colOff>85724</xdr:colOff>
      <xdr:row>46</xdr:row>
      <xdr:rowOff>38100</xdr:rowOff>
    </xdr:to>
    <xdr:sp macro="" textlink="">
      <xdr:nvSpPr>
        <xdr:cNvPr id="15" name="テキスト ボックス 14"/>
        <xdr:cNvSpPr txBox="1"/>
      </xdr:nvSpPr>
      <xdr:spPr>
        <a:xfrm>
          <a:off x="2457450" y="11649075"/>
          <a:ext cx="3686174" cy="304800"/>
        </a:xfrm>
        <a:prstGeom prst="rect">
          <a:avLst/>
        </a:prstGeom>
        <a:solidFill>
          <a:schemeClr val="lt1"/>
        </a:solidFill>
        <a:ln w="15875" cmpd="sng">
          <a:solidFill>
            <a:srgbClr val="0000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0" lang="ja-JP" altLang="en-US" sz="1100" b="1" i="0" baseline="0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複数枚の場合は何頁のうち何頁か分かるように記載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180975</xdr:colOff>
      <xdr:row>11</xdr:row>
      <xdr:rowOff>0</xdr:rowOff>
    </xdr:from>
    <xdr:to>
      <xdr:col>24</xdr:col>
      <xdr:colOff>85725</xdr:colOff>
      <xdr:row>11</xdr:row>
      <xdr:rowOff>219075</xdr:rowOff>
    </xdr:to>
    <xdr:sp macro="" textlink="">
      <xdr:nvSpPr>
        <xdr:cNvPr id="16" name="右矢印 15"/>
        <xdr:cNvSpPr/>
      </xdr:nvSpPr>
      <xdr:spPr>
        <a:xfrm>
          <a:off x="5762625" y="2743200"/>
          <a:ext cx="381000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104774</xdr:colOff>
      <xdr:row>46</xdr:row>
      <xdr:rowOff>19049</xdr:rowOff>
    </xdr:from>
    <xdr:to>
      <xdr:col>24</xdr:col>
      <xdr:colOff>38099</xdr:colOff>
      <xdr:row>46</xdr:row>
      <xdr:rowOff>219075</xdr:rowOff>
    </xdr:to>
    <xdr:sp macro="" textlink="">
      <xdr:nvSpPr>
        <xdr:cNvPr id="17" name="右矢印 16"/>
        <xdr:cNvSpPr/>
      </xdr:nvSpPr>
      <xdr:spPr>
        <a:xfrm>
          <a:off x="5686424" y="11934824"/>
          <a:ext cx="409575" cy="20002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51"/>
  <sheetViews>
    <sheetView showZeros="0" tabSelected="1" workbookViewId="0">
      <selection activeCell="C23" sqref="C23:I23"/>
    </sheetView>
  </sheetViews>
  <sheetFormatPr defaultColWidth="9" defaultRowHeight="13.5" x14ac:dyDescent="0.15"/>
  <cols>
    <col min="1" max="9" width="3.625" customWidth="1"/>
    <col min="10" max="25" width="3.125" customWidth="1"/>
    <col min="26" max="26" width="8" customWidth="1"/>
    <col min="27" max="27" width="2.875" customWidth="1"/>
  </cols>
  <sheetData>
    <row r="1" spans="1:27" ht="7.5" customHeight="1" thickTop="1" x14ac:dyDescent="0.15">
      <c r="A1" s="149" t="s">
        <v>0</v>
      </c>
      <c r="B1" s="150"/>
      <c r="C1" s="150"/>
      <c r="D1" s="150"/>
      <c r="E1" s="150"/>
      <c r="F1" s="150"/>
      <c r="G1" s="150"/>
      <c r="H1" s="151"/>
      <c r="I1" s="19"/>
      <c r="O1" s="144"/>
      <c r="P1" s="144"/>
      <c r="Q1" s="144"/>
      <c r="R1" s="27"/>
      <c r="S1" s="27"/>
      <c r="T1" s="27"/>
      <c r="U1" s="27"/>
      <c r="V1" s="27"/>
      <c r="W1" s="27"/>
      <c r="X1" s="27"/>
      <c r="Y1" s="27"/>
    </row>
    <row r="2" spans="1:27" ht="15" thickBot="1" x14ac:dyDescent="0.2">
      <c r="A2" s="152"/>
      <c r="B2" s="153"/>
      <c r="C2" s="153"/>
      <c r="D2" s="153"/>
      <c r="E2" s="153"/>
      <c r="F2" s="153"/>
      <c r="G2" s="153"/>
      <c r="H2" s="154"/>
      <c r="I2" s="19"/>
      <c r="L2" s="20"/>
      <c r="M2" s="20"/>
      <c r="N2" s="20"/>
      <c r="O2" s="20"/>
      <c r="P2" s="20"/>
      <c r="Q2" s="20"/>
      <c r="R2" s="20"/>
      <c r="U2" s="27"/>
      <c r="V2" s="27"/>
      <c r="W2" s="27"/>
      <c r="X2" s="27"/>
      <c r="Y2" s="27"/>
    </row>
    <row r="3" spans="1:27" ht="14.25" thickTop="1" x14ac:dyDescent="0.15">
      <c r="T3" s="155" t="s">
        <v>64</v>
      </c>
      <c r="U3" s="156"/>
      <c r="V3" s="156"/>
      <c r="W3" s="156"/>
      <c r="X3" s="156"/>
      <c r="Y3" s="156"/>
      <c r="Z3" s="156"/>
    </row>
    <row r="4" spans="1:27" s="37" customFormat="1" ht="33.75" customHeight="1" x14ac:dyDescent="0.15">
      <c r="A4" s="157" t="s">
        <v>50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33"/>
    </row>
    <row r="5" spans="1:27" s="37" customFormat="1" ht="33" customHeight="1" x14ac:dyDescent="0.15">
      <c r="A5" s="61" t="s">
        <v>66</v>
      </c>
      <c r="B5" s="44"/>
      <c r="C5" s="60"/>
      <c r="D5" s="59"/>
      <c r="E5" s="46"/>
      <c r="F5" s="47"/>
      <c r="G5" s="48"/>
      <c r="H5" s="46"/>
      <c r="I5" s="49"/>
      <c r="J5" s="50"/>
      <c r="K5" s="43" t="s">
        <v>65</v>
      </c>
      <c r="R5" s="28"/>
      <c r="S5" s="28"/>
      <c r="U5" s="29"/>
      <c r="V5" s="29"/>
    </row>
    <row r="6" spans="1:27" s="37" customFormat="1" ht="6" customHeight="1" x14ac:dyDescent="0.15">
      <c r="Q6" s="28"/>
      <c r="R6" s="28"/>
    </row>
    <row r="7" spans="1:27" s="37" customFormat="1" ht="24.95" customHeight="1" x14ac:dyDescent="0.15">
      <c r="A7" s="159" t="s">
        <v>42</v>
      </c>
      <c r="B7" s="159"/>
      <c r="C7" s="159"/>
      <c r="D7" s="159"/>
      <c r="E7" s="159"/>
      <c r="F7" s="160"/>
      <c r="G7" s="160"/>
      <c r="H7" s="160"/>
      <c r="I7" s="2"/>
      <c r="J7" s="21"/>
      <c r="K7" s="2"/>
      <c r="M7" s="37" t="s">
        <v>71</v>
      </c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</row>
    <row r="8" spans="1:27" s="37" customFormat="1" ht="24.95" customHeight="1" x14ac:dyDescent="0.15">
      <c r="A8" s="51"/>
      <c r="B8" s="51"/>
      <c r="C8" s="51"/>
      <c r="D8" s="51"/>
      <c r="E8" s="51"/>
      <c r="F8" s="52"/>
      <c r="I8" s="2"/>
      <c r="J8" s="21"/>
      <c r="K8" s="2"/>
      <c r="M8" s="37" t="s">
        <v>72</v>
      </c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7" s="37" customFormat="1" ht="24.95" customHeight="1" x14ac:dyDescent="0.15">
      <c r="A9" s="74"/>
      <c r="B9" s="74"/>
      <c r="C9" s="74"/>
      <c r="D9" s="74"/>
      <c r="E9" s="74"/>
      <c r="F9" s="75"/>
      <c r="G9" s="164" t="s">
        <v>74</v>
      </c>
      <c r="H9" s="165"/>
      <c r="I9" s="2"/>
      <c r="J9" s="21"/>
      <c r="K9" s="2"/>
      <c r="M9" s="62" t="s">
        <v>73</v>
      </c>
      <c r="N9" s="62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76" t="s">
        <v>4</v>
      </c>
    </row>
    <row r="10" spans="1:27" s="37" customFormat="1" ht="24.95" customHeight="1" x14ac:dyDescent="0.15">
      <c r="A10" s="167" t="s">
        <v>81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63"/>
    </row>
    <row r="11" spans="1:27" s="37" customFormat="1" ht="24.95" customHeight="1" x14ac:dyDescent="0.15">
      <c r="B11" s="43" t="s">
        <v>48</v>
      </c>
      <c r="H11" s="3"/>
      <c r="I11" s="3"/>
      <c r="J11" s="3"/>
      <c r="K11" s="3"/>
      <c r="L11" s="3"/>
    </row>
    <row r="12" spans="1:27" s="37" customFormat="1" ht="7.5" customHeight="1" x14ac:dyDescent="0.15"/>
    <row r="13" spans="1:27" s="37" customFormat="1" ht="18.75" customHeight="1" x14ac:dyDescent="0.15">
      <c r="A13" s="162" t="s">
        <v>60</v>
      </c>
      <c r="B13" s="163"/>
      <c r="C13" s="163"/>
      <c r="D13" s="163"/>
      <c r="E13" s="163"/>
      <c r="F13" s="163"/>
      <c r="G13" s="163"/>
      <c r="H13" s="4"/>
      <c r="I13" s="4"/>
      <c r="K13" s="42" t="s">
        <v>43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7" customFormat="1" ht="4.5" customHeight="1" x14ac:dyDescent="0.15"/>
    <row r="15" spans="1:27" s="37" customFormat="1" ht="24.75" customHeight="1" x14ac:dyDescent="0.15">
      <c r="A15" s="5"/>
      <c r="B15" s="6"/>
      <c r="C15" s="145" t="s">
        <v>5</v>
      </c>
      <c r="D15" s="146"/>
      <c r="E15" s="146"/>
      <c r="F15" s="146"/>
      <c r="G15" s="146"/>
      <c r="H15" s="146"/>
      <c r="I15" s="147"/>
      <c r="J15" s="148" t="s">
        <v>6</v>
      </c>
      <c r="K15" s="148"/>
      <c r="L15" s="148"/>
      <c r="M15" s="148" t="s">
        <v>7</v>
      </c>
      <c r="N15" s="148"/>
      <c r="O15" s="148"/>
      <c r="P15" s="145" t="s">
        <v>8</v>
      </c>
      <c r="Q15" s="147"/>
      <c r="R15" s="148" t="s">
        <v>9</v>
      </c>
      <c r="S15" s="148"/>
      <c r="T15" s="148"/>
      <c r="U15" s="148" t="s">
        <v>10</v>
      </c>
      <c r="V15" s="148"/>
      <c r="W15" s="148"/>
      <c r="X15" s="148"/>
      <c r="Y15" s="134" t="s">
        <v>11</v>
      </c>
      <c r="Z15" s="135"/>
    </row>
    <row r="16" spans="1:27" s="37" customFormat="1" ht="23.25" customHeight="1" x14ac:dyDescent="0.15">
      <c r="A16" s="7" t="s">
        <v>12</v>
      </c>
      <c r="B16" s="8"/>
      <c r="C16" s="171"/>
      <c r="D16" s="172"/>
      <c r="E16" s="172"/>
      <c r="F16" s="172"/>
      <c r="G16" s="172"/>
      <c r="H16" s="172"/>
      <c r="I16" s="173"/>
      <c r="J16" s="174"/>
      <c r="K16" s="174"/>
      <c r="L16" s="174"/>
      <c r="M16" s="175"/>
      <c r="N16" s="175"/>
      <c r="O16" s="175"/>
      <c r="P16" s="174"/>
      <c r="Q16" s="174"/>
      <c r="R16" s="176"/>
      <c r="S16" s="176"/>
      <c r="T16" s="176"/>
      <c r="U16" s="176"/>
      <c r="V16" s="176"/>
      <c r="W16" s="176"/>
      <c r="X16" s="176"/>
      <c r="Y16" s="169"/>
      <c r="Z16" s="170"/>
    </row>
    <row r="17" spans="1:26" s="37" customFormat="1" ht="23.25" customHeight="1" x14ac:dyDescent="0.15">
      <c r="A17" s="9" t="s">
        <v>13</v>
      </c>
      <c r="B17" s="10"/>
      <c r="C17" s="177"/>
      <c r="D17" s="178"/>
      <c r="E17" s="178"/>
      <c r="F17" s="178"/>
      <c r="G17" s="178"/>
      <c r="H17" s="178"/>
      <c r="I17" s="179"/>
      <c r="J17" s="180"/>
      <c r="K17" s="180"/>
      <c r="L17" s="180"/>
      <c r="M17" s="181"/>
      <c r="N17" s="181"/>
      <c r="O17" s="181"/>
      <c r="P17" s="180"/>
      <c r="Q17" s="180"/>
      <c r="R17" s="143"/>
      <c r="S17" s="143"/>
      <c r="T17" s="143"/>
      <c r="U17" s="143"/>
      <c r="V17" s="143"/>
      <c r="W17" s="143"/>
      <c r="X17" s="143"/>
      <c r="Y17" s="130"/>
      <c r="Z17" s="131"/>
    </row>
    <row r="18" spans="1:26" s="37" customFormat="1" ht="23.25" customHeight="1" x14ac:dyDescent="0.15">
      <c r="A18" s="9" t="s">
        <v>14</v>
      </c>
      <c r="B18" s="10"/>
      <c r="C18" s="177"/>
      <c r="D18" s="178"/>
      <c r="E18" s="178"/>
      <c r="F18" s="178"/>
      <c r="G18" s="178"/>
      <c r="H18" s="178"/>
      <c r="I18" s="179"/>
      <c r="J18" s="180"/>
      <c r="K18" s="180"/>
      <c r="L18" s="180"/>
      <c r="M18" s="181"/>
      <c r="N18" s="181"/>
      <c r="O18" s="181"/>
      <c r="P18" s="180"/>
      <c r="Q18" s="180"/>
      <c r="R18" s="143"/>
      <c r="S18" s="143"/>
      <c r="T18" s="143"/>
      <c r="U18" s="143"/>
      <c r="V18" s="143"/>
      <c r="W18" s="143"/>
      <c r="X18" s="143"/>
      <c r="Y18" s="130"/>
      <c r="Z18" s="131"/>
    </row>
    <row r="19" spans="1:26" s="37" customFormat="1" ht="23.25" customHeight="1" x14ac:dyDescent="0.15">
      <c r="A19" s="9" t="s">
        <v>15</v>
      </c>
      <c r="B19" s="41"/>
      <c r="C19" s="136"/>
      <c r="D19" s="137"/>
      <c r="E19" s="137"/>
      <c r="F19" s="137"/>
      <c r="G19" s="137"/>
      <c r="H19" s="137"/>
      <c r="I19" s="138"/>
      <c r="J19" s="139"/>
      <c r="K19" s="139"/>
      <c r="L19" s="139"/>
      <c r="M19" s="140"/>
      <c r="N19" s="140"/>
      <c r="O19" s="140"/>
      <c r="P19" s="141"/>
      <c r="Q19" s="141"/>
      <c r="R19" s="142"/>
      <c r="S19" s="142"/>
      <c r="T19" s="142"/>
      <c r="U19" s="142"/>
      <c r="V19" s="142"/>
      <c r="W19" s="142"/>
      <c r="X19" s="142"/>
      <c r="Y19" s="130"/>
      <c r="Z19" s="131"/>
    </row>
    <row r="20" spans="1:26" s="37" customFormat="1" ht="23.25" customHeight="1" x14ac:dyDescent="0.15">
      <c r="A20" s="9" t="s">
        <v>16</v>
      </c>
      <c r="B20" s="41"/>
      <c r="C20" s="136"/>
      <c r="D20" s="137"/>
      <c r="E20" s="137"/>
      <c r="F20" s="137"/>
      <c r="G20" s="137"/>
      <c r="H20" s="137"/>
      <c r="I20" s="138"/>
      <c r="J20" s="139"/>
      <c r="K20" s="139"/>
      <c r="L20" s="139"/>
      <c r="M20" s="140"/>
      <c r="N20" s="140"/>
      <c r="O20" s="140"/>
      <c r="P20" s="141"/>
      <c r="Q20" s="141"/>
      <c r="R20" s="142"/>
      <c r="S20" s="142"/>
      <c r="T20" s="142"/>
      <c r="U20" s="142">
        <f t="shared" ref="U20:U32" si="0">ROUNDDOWN(M20*R20,0)</f>
        <v>0</v>
      </c>
      <c r="V20" s="142"/>
      <c r="W20" s="142"/>
      <c r="X20" s="142"/>
      <c r="Y20" s="130"/>
      <c r="Z20" s="131"/>
    </row>
    <row r="21" spans="1:26" s="37" customFormat="1" ht="23.25" customHeight="1" x14ac:dyDescent="0.15">
      <c r="A21" s="9" t="s">
        <v>17</v>
      </c>
      <c r="B21" s="41"/>
      <c r="C21" s="136"/>
      <c r="D21" s="137"/>
      <c r="E21" s="137"/>
      <c r="F21" s="137"/>
      <c r="G21" s="137"/>
      <c r="H21" s="137"/>
      <c r="I21" s="138"/>
      <c r="J21" s="139"/>
      <c r="K21" s="139"/>
      <c r="L21" s="139"/>
      <c r="M21" s="140"/>
      <c r="N21" s="140"/>
      <c r="O21" s="140"/>
      <c r="P21" s="141"/>
      <c r="Q21" s="141"/>
      <c r="R21" s="142"/>
      <c r="S21" s="142"/>
      <c r="T21" s="142"/>
      <c r="U21" s="142">
        <f t="shared" si="0"/>
        <v>0</v>
      </c>
      <c r="V21" s="142"/>
      <c r="W21" s="142"/>
      <c r="X21" s="142"/>
      <c r="Y21" s="130"/>
      <c r="Z21" s="131"/>
    </row>
    <row r="22" spans="1:26" s="37" customFormat="1" ht="23.25" customHeight="1" x14ac:dyDescent="0.15">
      <c r="A22" s="9" t="s">
        <v>18</v>
      </c>
      <c r="B22" s="41"/>
      <c r="C22" s="136"/>
      <c r="D22" s="137"/>
      <c r="E22" s="137"/>
      <c r="F22" s="137"/>
      <c r="G22" s="137"/>
      <c r="H22" s="137"/>
      <c r="I22" s="138"/>
      <c r="J22" s="139"/>
      <c r="K22" s="139"/>
      <c r="L22" s="139"/>
      <c r="M22" s="140"/>
      <c r="N22" s="140"/>
      <c r="O22" s="140"/>
      <c r="P22" s="141"/>
      <c r="Q22" s="141"/>
      <c r="R22" s="142"/>
      <c r="S22" s="142"/>
      <c r="T22" s="142"/>
      <c r="U22" s="142">
        <f t="shared" si="0"/>
        <v>0</v>
      </c>
      <c r="V22" s="142"/>
      <c r="W22" s="142"/>
      <c r="X22" s="142"/>
      <c r="Y22" s="130"/>
      <c r="Z22" s="131"/>
    </row>
    <row r="23" spans="1:26" s="37" customFormat="1" ht="23.25" customHeight="1" x14ac:dyDescent="0.15">
      <c r="A23" s="9" t="s">
        <v>19</v>
      </c>
      <c r="B23" s="41"/>
      <c r="C23" s="136"/>
      <c r="D23" s="137"/>
      <c r="E23" s="137"/>
      <c r="F23" s="137"/>
      <c r="G23" s="137"/>
      <c r="H23" s="137"/>
      <c r="I23" s="138"/>
      <c r="J23" s="139"/>
      <c r="K23" s="139"/>
      <c r="L23" s="139"/>
      <c r="M23" s="140"/>
      <c r="N23" s="140"/>
      <c r="O23" s="140"/>
      <c r="P23" s="141"/>
      <c r="Q23" s="141"/>
      <c r="R23" s="142"/>
      <c r="S23" s="142"/>
      <c r="T23" s="142"/>
      <c r="U23" s="142">
        <f t="shared" si="0"/>
        <v>0</v>
      </c>
      <c r="V23" s="142"/>
      <c r="W23" s="142"/>
      <c r="X23" s="142"/>
      <c r="Y23" s="130"/>
      <c r="Z23" s="131"/>
    </row>
    <row r="24" spans="1:26" s="37" customFormat="1" ht="23.25" customHeight="1" x14ac:dyDescent="0.15">
      <c r="A24" s="9" t="s">
        <v>20</v>
      </c>
      <c r="B24" s="41"/>
      <c r="C24" s="136"/>
      <c r="D24" s="137"/>
      <c r="E24" s="137"/>
      <c r="F24" s="137"/>
      <c r="G24" s="137"/>
      <c r="H24" s="137"/>
      <c r="I24" s="138"/>
      <c r="J24" s="139"/>
      <c r="K24" s="139"/>
      <c r="L24" s="139"/>
      <c r="M24" s="140"/>
      <c r="N24" s="140"/>
      <c r="O24" s="140"/>
      <c r="P24" s="141"/>
      <c r="Q24" s="141"/>
      <c r="R24" s="142"/>
      <c r="S24" s="142"/>
      <c r="T24" s="142"/>
      <c r="U24" s="142">
        <f t="shared" si="0"/>
        <v>0</v>
      </c>
      <c r="V24" s="142"/>
      <c r="W24" s="142"/>
      <c r="X24" s="142"/>
      <c r="Y24" s="130"/>
      <c r="Z24" s="131"/>
    </row>
    <row r="25" spans="1:26" s="37" customFormat="1" ht="23.25" customHeight="1" x14ac:dyDescent="0.15">
      <c r="A25" s="9" t="s">
        <v>21</v>
      </c>
      <c r="B25" s="41"/>
      <c r="C25" s="136"/>
      <c r="D25" s="137"/>
      <c r="E25" s="137"/>
      <c r="F25" s="137"/>
      <c r="G25" s="137"/>
      <c r="H25" s="137"/>
      <c r="I25" s="138"/>
      <c r="J25" s="139"/>
      <c r="K25" s="139"/>
      <c r="L25" s="139"/>
      <c r="M25" s="140"/>
      <c r="N25" s="140"/>
      <c r="O25" s="140"/>
      <c r="P25" s="141"/>
      <c r="Q25" s="141"/>
      <c r="R25" s="142"/>
      <c r="S25" s="142"/>
      <c r="T25" s="142"/>
      <c r="U25" s="142">
        <f t="shared" si="0"/>
        <v>0</v>
      </c>
      <c r="V25" s="142"/>
      <c r="W25" s="142"/>
      <c r="X25" s="142"/>
      <c r="Y25" s="130"/>
      <c r="Z25" s="131"/>
    </row>
    <row r="26" spans="1:26" s="37" customFormat="1" ht="23.25" customHeight="1" x14ac:dyDescent="0.15">
      <c r="A26" s="9" t="s">
        <v>22</v>
      </c>
      <c r="B26" s="41"/>
      <c r="C26" s="136"/>
      <c r="D26" s="137"/>
      <c r="E26" s="137"/>
      <c r="F26" s="137"/>
      <c r="G26" s="137"/>
      <c r="H26" s="137"/>
      <c r="I26" s="138"/>
      <c r="J26" s="139"/>
      <c r="K26" s="139"/>
      <c r="L26" s="139"/>
      <c r="M26" s="140"/>
      <c r="N26" s="140"/>
      <c r="O26" s="140"/>
      <c r="P26" s="141"/>
      <c r="Q26" s="141"/>
      <c r="R26" s="142"/>
      <c r="S26" s="142"/>
      <c r="T26" s="142"/>
      <c r="U26" s="142">
        <f t="shared" si="0"/>
        <v>0</v>
      </c>
      <c r="V26" s="142"/>
      <c r="W26" s="142"/>
      <c r="X26" s="142"/>
      <c r="Y26" s="130"/>
      <c r="Z26" s="131"/>
    </row>
    <row r="27" spans="1:26" s="37" customFormat="1" ht="23.25" customHeight="1" x14ac:dyDescent="0.15">
      <c r="A27" s="9" t="s">
        <v>23</v>
      </c>
      <c r="B27" s="41"/>
      <c r="C27" s="136"/>
      <c r="D27" s="137"/>
      <c r="E27" s="137"/>
      <c r="F27" s="137"/>
      <c r="G27" s="137"/>
      <c r="H27" s="137"/>
      <c r="I27" s="138"/>
      <c r="J27" s="139"/>
      <c r="K27" s="139"/>
      <c r="L27" s="139"/>
      <c r="M27" s="140"/>
      <c r="N27" s="140"/>
      <c r="O27" s="140"/>
      <c r="P27" s="141"/>
      <c r="Q27" s="141"/>
      <c r="R27" s="142"/>
      <c r="S27" s="142"/>
      <c r="T27" s="142"/>
      <c r="U27" s="142">
        <f t="shared" si="0"/>
        <v>0</v>
      </c>
      <c r="V27" s="142"/>
      <c r="W27" s="142"/>
      <c r="X27" s="142"/>
      <c r="Y27" s="130"/>
      <c r="Z27" s="131"/>
    </row>
    <row r="28" spans="1:26" s="37" customFormat="1" ht="23.25" customHeight="1" x14ac:dyDescent="0.15">
      <c r="A28" s="9" t="s">
        <v>24</v>
      </c>
      <c r="B28" s="41"/>
      <c r="C28" s="136"/>
      <c r="D28" s="137"/>
      <c r="E28" s="137"/>
      <c r="F28" s="137"/>
      <c r="G28" s="137"/>
      <c r="H28" s="137"/>
      <c r="I28" s="138"/>
      <c r="J28" s="139"/>
      <c r="K28" s="139"/>
      <c r="L28" s="139"/>
      <c r="M28" s="140"/>
      <c r="N28" s="140"/>
      <c r="O28" s="140"/>
      <c r="P28" s="141"/>
      <c r="Q28" s="141"/>
      <c r="R28" s="142"/>
      <c r="S28" s="142"/>
      <c r="T28" s="142"/>
      <c r="U28" s="142">
        <f t="shared" si="0"/>
        <v>0</v>
      </c>
      <c r="V28" s="142"/>
      <c r="W28" s="142"/>
      <c r="X28" s="142"/>
      <c r="Y28" s="130"/>
      <c r="Z28" s="131"/>
    </row>
    <row r="29" spans="1:26" s="37" customFormat="1" ht="23.25" customHeight="1" x14ac:dyDescent="0.15">
      <c r="A29" s="9" t="s">
        <v>25</v>
      </c>
      <c r="B29" s="41"/>
      <c r="C29" s="136"/>
      <c r="D29" s="137"/>
      <c r="E29" s="137"/>
      <c r="F29" s="137"/>
      <c r="G29" s="137"/>
      <c r="H29" s="137"/>
      <c r="I29" s="138"/>
      <c r="J29" s="139"/>
      <c r="K29" s="139"/>
      <c r="L29" s="139"/>
      <c r="M29" s="140"/>
      <c r="N29" s="140"/>
      <c r="O29" s="140"/>
      <c r="P29" s="141"/>
      <c r="Q29" s="141"/>
      <c r="R29" s="142"/>
      <c r="S29" s="142"/>
      <c r="T29" s="142"/>
      <c r="U29" s="142">
        <f t="shared" si="0"/>
        <v>0</v>
      </c>
      <c r="V29" s="142"/>
      <c r="W29" s="142"/>
      <c r="X29" s="142"/>
      <c r="Y29" s="130"/>
      <c r="Z29" s="131"/>
    </row>
    <row r="30" spans="1:26" s="37" customFormat="1" ht="23.25" customHeight="1" x14ac:dyDescent="0.15">
      <c r="A30" s="93" t="s">
        <v>82</v>
      </c>
      <c r="B30" s="80"/>
      <c r="C30" s="136"/>
      <c r="D30" s="137"/>
      <c r="E30" s="137"/>
      <c r="F30" s="137"/>
      <c r="G30" s="137"/>
      <c r="H30" s="137"/>
      <c r="I30" s="138"/>
      <c r="J30" s="139"/>
      <c r="K30" s="139"/>
      <c r="L30" s="139"/>
      <c r="M30" s="140"/>
      <c r="N30" s="140"/>
      <c r="O30" s="140"/>
      <c r="P30" s="141"/>
      <c r="Q30" s="141"/>
      <c r="R30" s="142"/>
      <c r="S30" s="142"/>
      <c r="T30" s="142"/>
      <c r="U30" s="142">
        <f t="shared" ref="U30:U31" si="1">ROUNDDOWN(M30*R30,0)</f>
        <v>0</v>
      </c>
      <c r="V30" s="142"/>
      <c r="W30" s="142"/>
      <c r="X30" s="142"/>
      <c r="Y30" s="130"/>
      <c r="Z30" s="131"/>
    </row>
    <row r="31" spans="1:26" s="37" customFormat="1" ht="23.25" customHeight="1" x14ac:dyDescent="0.15">
      <c r="A31" s="93" t="s">
        <v>83</v>
      </c>
      <c r="B31" s="80"/>
      <c r="C31" s="136"/>
      <c r="D31" s="137"/>
      <c r="E31" s="137"/>
      <c r="F31" s="137"/>
      <c r="G31" s="137"/>
      <c r="H31" s="137"/>
      <c r="I31" s="138"/>
      <c r="J31" s="139"/>
      <c r="K31" s="139"/>
      <c r="L31" s="139"/>
      <c r="M31" s="140"/>
      <c r="N31" s="140"/>
      <c r="O31" s="140"/>
      <c r="P31" s="141"/>
      <c r="Q31" s="141"/>
      <c r="R31" s="142"/>
      <c r="S31" s="142"/>
      <c r="T31" s="142"/>
      <c r="U31" s="142">
        <f t="shared" si="1"/>
        <v>0</v>
      </c>
      <c r="V31" s="142"/>
      <c r="W31" s="142"/>
      <c r="X31" s="142"/>
      <c r="Y31" s="130"/>
      <c r="Z31" s="131"/>
    </row>
    <row r="32" spans="1:26" s="37" customFormat="1" ht="23.25" customHeight="1" x14ac:dyDescent="0.15">
      <c r="A32" s="93" t="s">
        <v>84</v>
      </c>
      <c r="B32" s="41"/>
      <c r="C32" s="136"/>
      <c r="D32" s="137"/>
      <c r="E32" s="137"/>
      <c r="F32" s="137"/>
      <c r="G32" s="137"/>
      <c r="H32" s="137"/>
      <c r="I32" s="138"/>
      <c r="J32" s="139"/>
      <c r="K32" s="139"/>
      <c r="L32" s="139"/>
      <c r="M32" s="140"/>
      <c r="N32" s="140"/>
      <c r="O32" s="140"/>
      <c r="P32" s="141"/>
      <c r="Q32" s="141"/>
      <c r="R32" s="142"/>
      <c r="S32" s="142"/>
      <c r="T32" s="142"/>
      <c r="U32" s="142">
        <f t="shared" si="0"/>
        <v>0</v>
      </c>
      <c r="V32" s="142"/>
      <c r="W32" s="142"/>
      <c r="X32" s="142"/>
      <c r="Y32" s="130"/>
      <c r="Z32" s="131"/>
    </row>
    <row r="33" spans="1:26" s="37" customFormat="1" ht="23.25" customHeight="1" x14ac:dyDescent="0.15">
      <c r="A33" s="9"/>
      <c r="B33" s="41"/>
      <c r="C33" s="235" t="s">
        <v>59</v>
      </c>
      <c r="D33" s="236"/>
      <c r="E33" s="236"/>
      <c r="F33" s="236"/>
      <c r="G33" s="236"/>
      <c r="H33" s="236"/>
      <c r="I33" s="237"/>
      <c r="J33" s="139"/>
      <c r="K33" s="139"/>
      <c r="L33" s="139"/>
      <c r="M33" s="140"/>
      <c r="N33" s="140"/>
      <c r="O33" s="140"/>
      <c r="P33" s="141"/>
      <c r="Q33" s="141"/>
      <c r="R33" s="142"/>
      <c r="S33" s="142"/>
      <c r="T33" s="142"/>
      <c r="U33" s="238">
        <f>SUM(U16:X18)</f>
        <v>0</v>
      </c>
      <c r="V33" s="238"/>
      <c r="W33" s="238"/>
      <c r="X33" s="238"/>
      <c r="Y33" s="130"/>
      <c r="Z33" s="131"/>
    </row>
    <row r="34" spans="1:26" s="37" customFormat="1" ht="23.25" customHeight="1" x14ac:dyDescent="0.15">
      <c r="A34" s="9"/>
      <c r="B34" s="41"/>
      <c r="C34" s="239" t="s">
        <v>35</v>
      </c>
      <c r="D34" s="240"/>
      <c r="E34" s="240"/>
      <c r="F34" s="240"/>
      <c r="G34" s="240"/>
      <c r="H34" s="240"/>
      <c r="I34" s="241"/>
      <c r="J34" s="242"/>
      <c r="K34" s="243"/>
      <c r="L34" s="243"/>
      <c r="M34" s="244"/>
      <c r="N34" s="244"/>
      <c r="O34" s="244"/>
      <c r="P34" s="245"/>
      <c r="Q34" s="245"/>
      <c r="R34" s="246"/>
      <c r="S34" s="246"/>
      <c r="T34" s="246"/>
      <c r="U34" s="182">
        <f>SUM(U16:U33)*0.08</f>
        <v>0</v>
      </c>
      <c r="V34" s="182"/>
      <c r="W34" s="182"/>
      <c r="X34" s="182"/>
      <c r="Y34" s="132"/>
      <c r="Z34" s="133"/>
    </row>
    <row r="35" spans="1:26" s="37" customFormat="1" ht="23.25" customHeight="1" x14ac:dyDescent="0.15">
      <c r="A35" s="197" t="s">
        <v>27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9"/>
      <c r="N35" s="199"/>
      <c r="O35" s="199"/>
      <c r="P35" s="146"/>
      <c r="Q35" s="146"/>
      <c r="R35" s="200"/>
      <c r="S35" s="200"/>
      <c r="T35" s="200"/>
      <c r="U35" s="201">
        <f>SUM(U16:U34)</f>
        <v>0</v>
      </c>
      <c r="V35" s="202"/>
      <c r="W35" s="202"/>
      <c r="X35" s="203"/>
      <c r="Y35" s="134"/>
      <c r="Z35" s="135"/>
    </row>
    <row r="36" spans="1:26" s="37" customFormat="1" ht="15" customHeight="1" x14ac:dyDescent="0.15">
      <c r="A36" s="228" t="s">
        <v>28</v>
      </c>
      <c r="B36" s="229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38"/>
      <c r="Q36" s="30"/>
      <c r="R36" s="30"/>
      <c r="S36" s="31"/>
      <c r="T36" s="31"/>
      <c r="U36" s="31"/>
      <c r="V36" s="31"/>
      <c r="W36" s="31"/>
      <c r="X36" s="31"/>
      <c r="Y36" s="38"/>
      <c r="Z36" s="34"/>
    </row>
    <row r="37" spans="1:26" s="37" customFormat="1" ht="15" customHeight="1" x14ac:dyDescent="0.15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38"/>
      <c r="Q37" s="32"/>
      <c r="R37" s="32"/>
      <c r="S37" s="38"/>
      <c r="T37" s="38"/>
      <c r="U37" s="38"/>
      <c r="V37" s="38"/>
      <c r="W37" s="38"/>
      <c r="X37" s="38"/>
      <c r="Y37" s="38"/>
      <c r="Z37" s="35"/>
    </row>
    <row r="38" spans="1:26" s="37" customFormat="1" ht="6.75" customHeight="1" x14ac:dyDescent="0.1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6"/>
    </row>
    <row r="39" spans="1:26" s="37" customFormat="1" ht="6.75" customHeight="1" x14ac:dyDescent="0.15">
      <c r="A39" s="17"/>
      <c r="B39" s="17"/>
      <c r="C39" s="17"/>
      <c r="D39" s="17"/>
      <c r="E39" s="17"/>
    </row>
    <row r="40" spans="1:26" ht="17.25" customHeight="1" thickBot="1" x14ac:dyDescent="0.2">
      <c r="A40" s="183" t="s">
        <v>29</v>
      </c>
      <c r="B40" s="186" t="s">
        <v>30</v>
      </c>
      <c r="C40" s="187"/>
      <c r="D40" s="188"/>
      <c r="E40" s="192" t="s">
        <v>61</v>
      </c>
      <c r="F40" s="193"/>
      <c r="G40" s="193"/>
      <c r="H40" s="193"/>
      <c r="I40" s="193"/>
      <c r="J40" s="193"/>
      <c r="K40" s="193"/>
      <c r="L40" s="193"/>
      <c r="M40" s="193"/>
      <c r="N40" s="193"/>
      <c r="O40" s="24"/>
      <c r="P40" s="55" t="s">
        <v>63</v>
      </c>
    </row>
    <row r="41" spans="1:26" ht="13.5" customHeight="1" x14ac:dyDescent="0.15">
      <c r="A41" s="184"/>
      <c r="B41" s="189"/>
      <c r="C41" s="190"/>
      <c r="D41" s="191"/>
      <c r="E41" s="194"/>
      <c r="F41" s="195"/>
      <c r="G41" s="195"/>
      <c r="H41" s="195"/>
      <c r="I41" s="195"/>
      <c r="J41" s="195"/>
      <c r="K41" s="195"/>
      <c r="L41" s="195"/>
      <c r="M41" s="195"/>
      <c r="N41" s="195"/>
      <c r="O41" s="209" t="s">
        <v>77</v>
      </c>
      <c r="P41" s="212" t="s">
        <v>79</v>
      </c>
      <c r="Q41" s="213"/>
      <c r="R41" s="213"/>
      <c r="S41" s="213"/>
      <c r="T41" s="213"/>
      <c r="U41" s="213"/>
      <c r="V41" s="213"/>
      <c r="W41" s="213"/>
      <c r="X41" s="213"/>
      <c r="Y41" s="213"/>
      <c r="Z41" s="214"/>
    </row>
    <row r="42" spans="1:26" ht="27.75" customHeight="1" x14ac:dyDescent="0.15">
      <c r="A42" s="184"/>
      <c r="B42" s="196" t="s">
        <v>33</v>
      </c>
      <c r="C42" s="146"/>
      <c r="D42" s="134"/>
      <c r="E42" s="204" t="s">
        <v>34</v>
      </c>
      <c r="F42" s="205"/>
      <c r="G42" s="206"/>
      <c r="H42" s="207" t="s">
        <v>62</v>
      </c>
      <c r="I42" s="208"/>
      <c r="J42" s="208"/>
      <c r="K42" s="208"/>
      <c r="L42" s="208"/>
      <c r="M42" s="208"/>
      <c r="N42" s="208"/>
      <c r="O42" s="210"/>
      <c r="P42" s="215"/>
      <c r="Q42" s="216"/>
      <c r="R42" s="216"/>
      <c r="S42" s="216"/>
      <c r="T42" s="216"/>
      <c r="U42" s="216"/>
      <c r="V42" s="216"/>
      <c r="W42" s="216"/>
      <c r="X42" s="216"/>
      <c r="Y42" s="216"/>
      <c r="Z42" s="217"/>
    </row>
    <row r="43" spans="1:26" ht="18.75" customHeight="1" x14ac:dyDescent="0.15">
      <c r="A43" s="184"/>
      <c r="B43" s="230" t="s">
        <v>31</v>
      </c>
      <c r="C43" s="231"/>
      <c r="D43" s="232"/>
      <c r="E43" s="233"/>
      <c r="F43" s="234"/>
      <c r="G43" s="234"/>
      <c r="H43" s="234"/>
      <c r="I43" s="234"/>
      <c r="J43" s="234"/>
      <c r="K43" s="234"/>
      <c r="L43" s="234"/>
      <c r="M43" s="234"/>
      <c r="N43" s="234"/>
      <c r="O43" s="210"/>
      <c r="P43" s="215"/>
      <c r="Q43" s="216"/>
      <c r="R43" s="216"/>
      <c r="S43" s="216"/>
      <c r="T43" s="216"/>
      <c r="U43" s="216"/>
      <c r="V43" s="216"/>
      <c r="W43" s="216"/>
      <c r="X43" s="216"/>
      <c r="Y43" s="216"/>
      <c r="Z43" s="217"/>
    </row>
    <row r="44" spans="1:26" ht="19.5" customHeight="1" x14ac:dyDescent="0.15">
      <c r="A44" s="184"/>
      <c r="B44" s="225" t="s">
        <v>53</v>
      </c>
      <c r="C44" s="226"/>
      <c r="D44" s="227"/>
      <c r="E44" s="221"/>
      <c r="F44" s="222"/>
      <c r="G44" s="222"/>
      <c r="H44" s="222"/>
      <c r="I44" s="222"/>
      <c r="J44" s="222"/>
      <c r="K44" s="222"/>
      <c r="L44" s="222"/>
      <c r="M44" s="222"/>
      <c r="N44" s="222"/>
      <c r="O44" s="210"/>
      <c r="P44" s="215"/>
      <c r="Q44" s="216"/>
      <c r="R44" s="216"/>
      <c r="S44" s="216"/>
      <c r="T44" s="216"/>
      <c r="U44" s="216"/>
      <c r="V44" s="216"/>
      <c r="W44" s="216"/>
      <c r="X44" s="216"/>
      <c r="Y44" s="216"/>
      <c r="Z44" s="217"/>
    </row>
    <row r="45" spans="1:26" ht="12.75" customHeight="1" thickBot="1" x14ac:dyDescent="0.2">
      <c r="A45" s="185"/>
      <c r="B45" s="189"/>
      <c r="C45" s="190"/>
      <c r="D45" s="191"/>
      <c r="E45" s="223"/>
      <c r="F45" s="224"/>
      <c r="G45" s="224"/>
      <c r="H45" s="224"/>
      <c r="I45" s="224"/>
      <c r="J45" s="224"/>
      <c r="K45" s="224"/>
      <c r="L45" s="224"/>
      <c r="M45" s="224"/>
      <c r="N45" s="224"/>
      <c r="O45" s="211"/>
      <c r="P45" s="218"/>
      <c r="Q45" s="219"/>
      <c r="R45" s="219"/>
      <c r="S45" s="219"/>
      <c r="T45" s="219"/>
      <c r="U45" s="219"/>
      <c r="V45" s="219"/>
      <c r="W45" s="219"/>
      <c r="X45" s="219"/>
      <c r="Y45" s="219"/>
      <c r="Z45" s="220"/>
    </row>
    <row r="47" spans="1:26" x14ac:dyDescent="0.15">
      <c r="B47" s="20"/>
    </row>
    <row r="48" spans="1:26" x14ac:dyDescent="0.15">
      <c r="B48" s="20"/>
    </row>
    <row r="49" spans="2:2" x14ac:dyDescent="0.15">
      <c r="B49" s="20"/>
    </row>
    <row r="50" spans="2:2" x14ac:dyDescent="0.15">
      <c r="B50" s="20"/>
    </row>
    <row r="51" spans="2:2" x14ac:dyDescent="0.15">
      <c r="B51" s="20"/>
    </row>
  </sheetData>
  <mergeCells count="169">
    <mergeCell ref="C30:I30"/>
    <mergeCell ref="J30:L30"/>
    <mergeCell ref="M30:O30"/>
    <mergeCell ref="P30:Q30"/>
    <mergeCell ref="R30:T30"/>
    <mergeCell ref="U30:X30"/>
    <mergeCell ref="Y30:Z30"/>
    <mergeCell ref="C31:I31"/>
    <mergeCell ref="J31:L31"/>
    <mergeCell ref="M31:O31"/>
    <mergeCell ref="P31:Q31"/>
    <mergeCell ref="R31:T31"/>
    <mergeCell ref="U31:X31"/>
    <mergeCell ref="Y31:Z31"/>
    <mergeCell ref="U32:X32"/>
    <mergeCell ref="C26:I26"/>
    <mergeCell ref="J26:L26"/>
    <mergeCell ref="M26:O26"/>
    <mergeCell ref="P26:Q26"/>
    <mergeCell ref="R26:T26"/>
    <mergeCell ref="U26:X26"/>
    <mergeCell ref="C22:I22"/>
    <mergeCell ref="E44:N45"/>
    <mergeCell ref="B44:D45"/>
    <mergeCell ref="A36:B36"/>
    <mergeCell ref="B43:D43"/>
    <mergeCell ref="E43:N43"/>
    <mergeCell ref="C33:I33"/>
    <mergeCell ref="J33:L33"/>
    <mergeCell ref="M33:O33"/>
    <mergeCell ref="P33:Q33"/>
    <mergeCell ref="R33:T33"/>
    <mergeCell ref="U33:X33"/>
    <mergeCell ref="C34:I34"/>
    <mergeCell ref="J34:L34"/>
    <mergeCell ref="M34:O34"/>
    <mergeCell ref="P34:Q34"/>
    <mergeCell ref="R34:T34"/>
    <mergeCell ref="U34:X34"/>
    <mergeCell ref="A40:A45"/>
    <mergeCell ref="B40:D41"/>
    <mergeCell ref="E40:N41"/>
    <mergeCell ref="B42:D42"/>
    <mergeCell ref="A35:L35"/>
    <mergeCell ref="M35:O35"/>
    <mergeCell ref="P35:Q35"/>
    <mergeCell ref="R35:T35"/>
    <mergeCell ref="U35:X35"/>
    <mergeCell ref="E42:G42"/>
    <mergeCell ref="H42:N42"/>
    <mergeCell ref="O41:O45"/>
    <mergeCell ref="P41:Z45"/>
    <mergeCell ref="P22:Q22"/>
    <mergeCell ref="R22:T22"/>
    <mergeCell ref="U22:X22"/>
    <mergeCell ref="Y24:Z24"/>
    <mergeCell ref="Y25:Z25"/>
    <mergeCell ref="U28:X28"/>
    <mergeCell ref="C29:I29"/>
    <mergeCell ref="J29:L29"/>
    <mergeCell ref="M29:O29"/>
    <mergeCell ref="P29:Q29"/>
    <mergeCell ref="R29:T29"/>
    <mergeCell ref="U29:X29"/>
    <mergeCell ref="C24:I24"/>
    <mergeCell ref="J24:L24"/>
    <mergeCell ref="M24:O24"/>
    <mergeCell ref="P24:Q24"/>
    <mergeCell ref="R24:T24"/>
    <mergeCell ref="U24:X24"/>
    <mergeCell ref="C25:I25"/>
    <mergeCell ref="J25:L25"/>
    <mergeCell ref="M25:O25"/>
    <mergeCell ref="P25:Q25"/>
    <mergeCell ref="R25:T25"/>
    <mergeCell ref="U25:X25"/>
    <mergeCell ref="C23:I23"/>
    <mergeCell ref="J23:L23"/>
    <mergeCell ref="M23:O23"/>
    <mergeCell ref="P23:Q23"/>
    <mergeCell ref="R23:T23"/>
    <mergeCell ref="U23:X23"/>
    <mergeCell ref="Y22:Z22"/>
    <mergeCell ref="Y23:Z23"/>
    <mergeCell ref="C20:I20"/>
    <mergeCell ref="J20:L20"/>
    <mergeCell ref="M20:O20"/>
    <mergeCell ref="P20:Q20"/>
    <mergeCell ref="R20:T20"/>
    <mergeCell ref="U20:X20"/>
    <mergeCell ref="C21:I21"/>
    <mergeCell ref="J21:L21"/>
    <mergeCell ref="M21:O21"/>
    <mergeCell ref="P21:Q21"/>
    <mergeCell ref="R21:T21"/>
    <mergeCell ref="U21:X21"/>
    <mergeCell ref="Y20:Z20"/>
    <mergeCell ref="Y21:Z21"/>
    <mergeCell ref="J22:L22"/>
    <mergeCell ref="M22:O22"/>
    <mergeCell ref="Y18:Z18"/>
    <mergeCell ref="Y19:Z19"/>
    <mergeCell ref="C16:I16"/>
    <mergeCell ref="J16:L16"/>
    <mergeCell ref="M16:O16"/>
    <mergeCell ref="P16:Q16"/>
    <mergeCell ref="R16:T16"/>
    <mergeCell ref="U16:X16"/>
    <mergeCell ref="C17:I17"/>
    <mergeCell ref="J17:L17"/>
    <mergeCell ref="C18:I18"/>
    <mergeCell ref="J18:L18"/>
    <mergeCell ref="M18:O18"/>
    <mergeCell ref="P18:Q18"/>
    <mergeCell ref="R18:T18"/>
    <mergeCell ref="U18:X18"/>
    <mergeCell ref="C19:I19"/>
    <mergeCell ref="J19:L19"/>
    <mergeCell ref="M19:O19"/>
    <mergeCell ref="P19:Q19"/>
    <mergeCell ref="R19:T19"/>
    <mergeCell ref="U19:X19"/>
    <mergeCell ref="M17:O17"/>
    <mergeCell ref="P17:Q17"/>
    <mergeCell ref="R17:T17"/>
    <mergeCell ref="U17:X17"/>
    <mergeCell ref="O1:Q1"/>
    <mergeCell ref="C15:I15"/>
    <mergeCell ref="J15:L15"/>
    <mergeCell ref="M15:O15"/>
    <mergeCell ref="P15:Q15"/>
    <mergeCell ref="R15:T15"/>
    <mergeCell ref="U15:X15"/>
    <mergeCell ref="A1:H2"/>
    <mergeCell ref="T3:Z3"/>
    <mergeCell ref="A4:Z4"/>
    <mergeCell ref="A7:H7"/>
    <mergeCell ref="O7:Z7"/>
    <mergeCell ref="A13:G13"/>
    <mergeCell ref="Y15:Z15"/>
    <mergeCell ref="G9:H9"/>
    <mergeCell ref="O9:Y9"/>
    <mergeCell ref="A10:Y10"/>
    <mergeCell ref="Y16:Z16"/>
    <mergeCell ref="Y17:Z17"/>
    <mergeCell ref="Y26:Z26"/>
    <mergeCell ref="Y27:Z27"/>
    <mergeCell ref="Y28:Z28"/>
    <mergeCell ref="Y29:Z29"/>
    <mergeCell ref="Y32:Z32"/>
    <mergeCell ref="Y33:Z33"/>
    <mergeCell ref="Y34:Z34"/>
    <mergeCell ref="Y35:Z35"/>
    <mergeCell ref="C27:I27"/>
    <mergeCell ref="J27:L27"/>
    <mergeCell ref="M27:O27"/>
    <mergeCell ref="P27:Q27"/>
    <mergeCell ref="R27:T27"/>
    <mergeCell ref="U27:X27"/>
    <mergeCell ref="C32:I32"/>
    <mergeCell ref="J32:L32"/>
    <mergeCell ref="M32:O32"/>
    <mergeCell ref="P32:Q32"/>
    <mergeCell ref="R32:T32"/>
    <mergeCell ref="C28:I28"/>
    <mergeCell ref="J28:L28"/>
    <mergeCell ref="M28:O28"/>
    <mergeCell ref="P28:Q28"/>
    <mergeCell ref="R28:T28"/>
  </mergeCells>
  <phoneticPr fontId="18"/>
  <pageMargins left="0.70866141732283505" right="0.39370078740157499" top="0.62992125984252001" bottom="0.23622047244094499" header="0.47244094488188998" footer="0.15748031496063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8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C48"/>
  <sheetViews>
    <sheetView showZeros="0" workbookViewId="0">
      <selection activeCell="AG19" sqref="AG19"/>
    </sheetView>
  </sheetViews>
  <sheetFormatPr defaultColWidth="9" defaultRowHeight="13.5" x14ac:dyDescent="0.15"/>
  <cols>
    <col min="1" max="9" width="3.625" customWidth="1"/>
    <col min="10" max="25" width="3.125" customWidth="1"/>
    <col min="26" max="26" width="8.25" customWidth="1"/>
    <col min="27" max="27" width="2.875" customWidth="1"/>
  </cols>
  <sheetData>
    <row r="1" spans="1:29" ht="7.5" customHeight="1" thickTop="1" x14ac:dyDescent="0.15">
      <c r="A1" s="149" t="s">
        <v>0</v>
      </c>
      <c r="B1" s="150"/>
      <c r="C1" s="150"/>
      <c r="D1" s="150"/>
      <c r="E1" s="150"/>
      <c r="F1" s="150"/>
      <c r="G1" s="150"/>
      <c r="H1" s="151"/>
      <c r="I1" s="19"/>
      <c r="O1" s="144"/>
      <c r="P1" s="144"/>
      <c r="Q1" s="144"/>
      <c r="R1" s="27"/>
      <c r="S1" s="27"/>
      <c r="T1" s="27"/>
      <c r="U1" s="27"/>
      <c r="V1" s="27"/>
      <c r="W1" s="27"/>
      <c r="X1" s="27"/>
      <c r="Y1" s="27"/>
    </row>
    <row r="2" spans="1:29" ht="15" thickBot="1" x14ac:dyDescent="0.2">
      <c r="A2" s="152"/>
      <c r="B2" s="153"/>
      <c r="C2" s="153"/>
      <c r="D2" s="153"/>
      <c r="E2" s="153"/>
      <c r="F2" s="153"/>
      <c r="G2" s="153"/>
      <c r="H2" s="154"/>
      <c r="I2" s="19"/>
      <c r="L2" s="20"/>
      <c r="M2" s="20"/>
      <c r="N2" s="20"/>
      <c r="O2" s="20"/>
      <c r="P2" s="20"/>
      <c r="Q2" s="20"/>
      <c r="R2" s="20"/>
      <c r="U2" s="27"/>
      <c r="V2" s="27"/>
      <c r="W2" s="27"/>
      <c r="X2" s="27"/>
      <c r="Y2" s="27"/>
    </row>
    <row r="3" spans="1:29" ht="14.25" thickTop="1" x14ac:dyDescent="0.15">
      <c r="T3" s="282" t="s">
        <v>49</v>
      </c>
      <c r="U3" s="283"/>
      <c r="V3" s="283"/>
      <c r="W3" s="283"/>
      <c r="X3" s="283"/>
      <c r="Y3" s="283"/>
      <c r="Z3" s="283"/>
    </row>
    <row r="4" spans="1:29" s="1" customFormat="1" ht="33.75" customHeight="1" x14ac:dyDescent="0.15">
      <c r="A4" s="157" t="s">
        <v>50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33"/>
    </row>
    <row r="5" spans="1:29" s="1" customFormat="1" ht="33" customHeight="1" x14ac:dyDescent="0.15">
      <c r="A5" s="40"/>
      <c r="B5" s="44"/>
      <c r="C5" s="45"/>
      <c r="D5" s="45" t="s">
        <v>36</v>
      </c>
      <c r="E5" s="88">
        <v>1</v>
      </c>
      <c r="F5" s="89">
        <v>1</v>
      </c>
      <c r="G5" s="90">
        <v>1</v>
      </c>
      <c r="H5" s="88">
        <v>8</v>
      </c>
      <c r="I5" s="91">
        <v>8</v>
      </c>
      <c r="J5" s="92">
        <v>8</v>
      </c>
      <c r="R5" s="28"/>
      <c r="S5" s="28"/>
      <c r="U5" s="29"/>
      <c r="V5" s="29"/>
    </row>
    <row r="6" spans="1:29" s="1" customFormat="1" ht="6" customHeight="1" x14ac:dyDescent="0.15">
      <c r="Q6" s="28"/>
      <c r="R6" s="28"/>
    </row>
    <row r="7" spans="1:29" s="1" customFormat="1" ht="24.95" customHeight="1" x14ac:dyDescent="0.15">
      <c r="A7" s="159" t="s">
        <v>42</v>
      </c>
      <c r="B7" s="159"/>
      <c r="C7" s="159"/>
      <c r="D7" s="159"/>
      <c r="E7" s="159"/>
      <c r="F7" s="160"/>
      <c r="G7" s="160"/>
      <c r="H7" s="160"/>
      <c r="I7" s="2"/>
      <c r="J7" s="21"/>
      <c r="K7" s="2"/>
      <c r="M7" s="1" t="s">
        <v>1</v>
      </c>
      <c r="O7" s="161" t="s">
        <v>44</v>
      </c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</row>
    <row r="8" spans="1:29" s="37" customFormat="1" ht="24.95" customHeight="1" x14ac:dyDescent="0.15">
      <c r="A8" s="51"/>
      <c r="B8" s="51"/>
      <c r="C8" s="51"/>
      <c r="D8" s="51"/>
      <c r="E8" s="51"/>
      <c r="F8" s="52"/>
      <c r="G8" s="52"/>
      <c r="H8" s="52"/>
      <c r="I8" s="2"/>
      <c r="J8" s="21"/>
      <c r="K8" s="2"/>
      <c r="M8" s="37" t="s">
        <v>2</v>
      </c>
      <c r="O8" s="57" t="s">
        <v>45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9" s="1" customFormat="1" ht="24.95" customHeight="1" x14ac:dyDescent="0.15">
      <c r="A9" s="53" t="s">
        <v>47</v>
      </c>
      <c r="M9" s="22" t="s">
        <v>3</v>
      </c>
      <c r="N9" s="22"/>
      <c r="O9" s="284" t="s">
        <v>46</v>
      </c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58" t="s">
        <v>4</v>
      </c>
    </row>
    <row r="10" spans="1:29" s="1" customFormat="1" ht="24.95" customHeight="1" x14ac:dyDescent="0.15">
      <c r="A10" s="37"/>
      <c r="B10" s="43" t="s">
        <v>48</v>
      </c>
      <c r="H10" s="3"/>
      <c r="I10" s="3"/>
      <c r="J10" s="3"/>
      <c r="K10" s="3"/>
      <c r="L10" s="3"/>
    </row>
    <row r="11" spans="1:29" s="1" customFormat="1" ht="7.5" customHeight="1" x14ac:dyDescent="0.15"/>
    <row r="12" spans="1:29" s="1" customFormat="1" ht="18.75" customHeight="1" x14ac:dyDescent="0.15">
      <c r="A12" s="162" t="s">
        <v>51</v>
      </c>
      <c r="B12" s="163"/>
      <c r="C12" s="163"/>
      <c r="D12" s="163"/>
      <c r="E12" s="163"/>
      <c r="F12" s="163"/>
      <c r="G12" s="163"/>
      <c r="H12" s="4"/>
      <c r="I12" s="4"/>
      <c r="K12" s="42" t="s">
        <v>43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1" customFormat="1" ht="4.5" customHeight="1" x14ac:dyDescent="0.15"/>
    <row r="14" spans="1:29" s="1" customFormat="1" ht="24.75" customHeight="1" x14ac:dyDescent="0.15">
      <c r="A14" s="5"/>
      <c r="B14" s="6"/>
      <c r="C14" s="145" t="s">
        <v>5</v>
      </c>
      <c r="D14" s="146"/>
      <c r="E14" s="146"/>
      <c r="F14" s="146"/>
      <c r="G14" s="146"/>
      <c r="H14" s="146"/>
      <c r="I14" s="147"/>
      <c r="J14" s="148" t="s">
        <v>6</v>
      </c>
      <c r="K14" s="148"/>
      <c r="L14" s="148"/>
      <c r="M14" s="148" t="s">
        <v>7</v>
      </c>
      <c r="N14" s="148"/>
      <c r="O14" s="148"/>
      <c r="P14" s="145" t="s">
        <v>8</v>
      </c>
      <c r="Q14" s="147"/>
      <c r="R14" s="148" t="s">
        <v>9</v>
      </c>
      <c r="S14" s="148"/>
      <c r="T14" s="148"/>
      <c r="U14" s="148" t="s">
        <v>10</v>
      </c>
      <c r="V14" s="148"/>
      <c r="W14" s="148"/>
      <c r="X14" s="148"/>
      <c r="Y14" s="134" t="s">
        <v>11</v>
      </c>
      <c r="Z14" s="135"/>
    </row>
    <row r="15" spans="1:29" s="1" customFormat="1" ht="23.25" customHeight="1" x14ac:dyDescent="0.15">
      <c r="A15" s="7" t="s">
        <v>12</v>
      </c>
      <c r="B15" s="8"/>
      <c r="C15" s="171" t="s">
        <v>37</v>
      </c>
      <c r="D15" s="172"/>
      <c r="E15" s="172"/>
      <c r="F15" s="172"/>
      <c r="G15" s="172"/>
      <c r="H15" s="172"/>
      <c r="I15" s="173"/>
      <c r="J15" s="174"/>
      <c r="K15" s="174"/>
      <c r="L15" s="174"/>
      <c r="M15" s="175">
        <v>50</v>
      </c>
      <c r="N15" s="175"/>
      <c r="O15" s="175"/>
      <c r="P15" s="174" t="s">
        <v>38</v>
      </c>
      <c r="Q15" s="174"/>
      <c r="R15" s="176">
        <v>1300</v>
      </c>
      <c r="S15" s="176"/>
      <c r="T15" s="176"/>
      <c r="U15" s="176">
        <f>ROUNDDOWN(M15*R15,0)</f>
        <v>65000</v>
      </c>
      <c r="V15" s="176"/>
      <c r="W15" s="176"/>
      <c r="X15" s="176"/>
      <c r="Y15" s="169"/>
      <c r="Z15" s="170"/>
    </row>
    <row r="16" spans="1:29" s="1" customFormat="1" ht="23.25" customHeight="1" x14ac:dyDescent="0.15">
      <c r="A16" s="9" t="s">
        <v>13</v>
      </c>
      <c r="B16" s="10"/>
      <c r="C16" s="177" t="s">
        <v>39</v>
      </c>
      <c r="D16" s="178"/>
      <c r="E16" s="178"/>
      <c r="F16" s="178"/>
      <c r="G16" s="178"/>
      <c r="H16" s="178"/>
      <c r="I16" s="179"/>
      <c r="J16" s="180"/>
      <c r="K16" s="180"/>
      <c r="L16" s="180"/>
      <c r="M16" s="181">
        <v>300</v>
      </c>
      <c r="N16" s="181"/>
      <c r="O16" s="181"/>
      <c r="P16" s="180" t="s">
        <v>40</v>
      </c>
      <c r="Q16" s="180"/>
      <c r="R16" s="143">
        <v>90</v>
      </c>
      <c r="S16" s="143"/>
      <c r="T16" s="143"/>
      <c r="U16" s="143">
        <f t="shared" ref="U16:U29" si="0">ROUNDDOWN(M16*R16,0)</f>
        <v>27000</v>
      </c>
      <c r="V16" s="143"/>
      <c r="W16" s="143"/>
      <c r="X16" s="143"/>
      <c r="Y16" s="130"/>
      <c r="Z16" s="131"/>
    </row>
    <row r="17" spans="1:26" s="1" customFormat="1" ht="23.25" customHeight="1" x14ac:dyDescent="0.15">
      <c r="A17" s="9" t="s">
        <v>14</v>
      </c>
      <c r="B17" s="10"/>
      <c r="C17" s="177" t="s">
        <v>41</v>
      </c>
      <c r="D17" s="178"/>
      <c r="E17" s="178"/>
      <c r="F17" s="178"/>
      <c r="G17" s="178"/>
      <c r="H17" s="178"/>
      <c r="I17" s="179"/>
      <c r="J17" s="180"/>
      <c r="K17" s="180"/>
      <c r="L17" s="180"/>
      <c r="M17" s="181">
        <v>200</v>
      </c>
      <c r="N17" s="181"/>
      <c r="O17" s="181"/>
      <c r="P17" s="180" t="s">
        <v>40</v>
      </c>
      <c r="Q17" s="180"/>
      <c r="R17" s="143">
        <v>58</v>
      </c>
      <c r="S17" s="143"/>
      <c r="T17" s="143"/>
      <c r="U17" s="143">
        <f t="shared" si="0"/>
        <v>11600</v>
      </c>
      <c r="V17" s="143"/>
      <c r="W17" s="143"/>
      <c r="X17" s="143"/>
      <c r="Y17" s="130"/>
      <c r="Z17" s="131"/>
    </row>
    <row r="18" spans="1:26" s="1" customFormat="1" ht="23.25" customHeight="1" x14ac:dyDescent="0.15">
      <c r="A18" s="9" t="s">
        <v>15</v>
      </c>
      <c r="B18" s="11"/>
      <c r="C18" s="136"/>
      <c r="D18" s="137"/>
      <c r="E18" s="137"/>
      <c r="F18" s="137"/>
      <c r="G18" s="137"/>
      <c r="H18" s="137"/>
      <c r="I18" s="138"/>
      <c r="J18" s="139"/>
      <c r="K18" s="139"/>
      <c r="L18" s="139"/>
      <c r="M18" s="140"/>
      <c r="N18" s="140"/>
      <c r="O18" s="140"/>
      <c r="P18" s="141"/>
      <c r="Q18" s="141"/>
      <c r="R18" s="142"/>
      <c r="S18" s="142"/>
      <c r="T18" s="142"/>
      <c r="U18" s="142">
        <f t="shared" si="0"/>
        <v>0</v>
      </c>
      <c r="V18" s="142"/>
      <c r="W18" s="142"/>
      <c r="X18" s="142"/>
      <c r="Y18" s="130"/>
      <c r="Z18" s="131"/>
    </row>
    <row r="19" spans="1:26" s="1" customFormat="1" ht="23.25" customHeight="1" x14ac:dyDescent="0.15">
      <c r="A19" s="9" t="s">
        <v>16</v>
      </c>
      <c r="B19" s="11"/>
      <c r="C19" s="136"/>
      <c r="D19" s="137"/>
      <c r="E19" s="137"/>
      <c r="F19" s="137"/>
      <c r="G19" s="137"/>
      <c r="H19" s="137"/>
      <c r="I19" s="138"/>
      <c r="J19" s="139"/>
      <c r="K19" s="139"/>
      <c r="L19" s="139"/>
      <c r="M19" s="140"/>
      <c r="N19" s="140"/>
      <c r="O19" s="140"/>
      <c r="P19" s="141"/>
      <c r="Q19" s="141"/>
      <c r="R19" s="142"/>
      <c r="S19" s="142"/>
      <c r="T19" s="142"/>
      <c r="U19" s="142">
        <f t="shared" si="0"/>
        <v>0</v>
      </c>
      <c r="V19" s="142"/>
      <c r="W19" s="142"/>
      <c r="X19" s="142"/>
      <c r="Y19" s="130"/>
      <c r="Z19" s="131"/>
    </row>
    <row r="20" spans="1:26" s="1" customFormat="1" ht="23.25" customHeight="1" x14ac:dyDescent="0.15">
      <c r="A20" s="9" t="s">
        <v>17</v>
      </c>
      <c r="B20" s="11"/>
      <c r="C20" s="136"/>
      <c r="D20" s="137"/>
      <c r="E20" s="137"/>
      <c r="F20" s="137"/>
      <c r="G20" s="137"/>
      <c r="H20" s="137"/>
      <c r="I20" s="138"/>
      <c r="J20" s="139"/>
      <c r="K20" s="139"/>
      <c r="L20" s="139"/>
      <c r="M20" s="140"/>
      <c r="N20" s="140"/>
      <c r="O20" s="140"/>
      <c r="P20" s="141"/>
      <c r="Q20" s="141"/>
      <c r="R20" s="142"/>
      <c r="S20" s="142"/>
      <c r="T20" s="142"/>
      <c r="U20" s="142">
        <f t="shared" si="0"/>
        <v>0</v>
      </c>
      <c r="V20" s="142"/>
      <c r="W20" s="142"/>
      <c r="X20" s="142"/>
      <c r="Y20" s="130"/>
      <c r="Z20" s="131"/>
    </row>
    <row r="21" spans="1:26" s="1" customFormat="1" ht="23.25" customHeight="1" x14ac:dyDescent="0.15">
      <c r="A21" s="9" t="s">
        <v>18</v>
      </c>
      <c r="B21" s="11"/>
      <c r="C21" s="136"/>
      <c r="D21" s="137"/>
      <c r="E21" s="137"/>
      <c r="F21" s="137"/>
      <c r="G21" s="137"/>
      <c r="H21" s="137"/>
      <c r="I21" s="138"/>
      <c r="J21" s="139"/>
      <c r="K21" s="139"/>
      <c r="L21" s="139"/>
      <c r="M21" s="140"/>
      <c r="N21" s="140"/>
      <c r="O21" s="140"/>
      <c r="P21" s="141"/>
      <c r="Q21" s="141"/>
      <c r="R21" s="142"/>
      <c r="S21" s="142"/>
      <c r="T21" s="142"/>
      <c r="U21" s="142">
        <f t="shared" si="0"/>
        <v>0</v>
      </c>
      <c r="V21" s="142"/>
      <c r="W21" s="142"/>
      <c r="X21" s="142"/>
      <c r="Y21" s="130"/>
      <c r="Z21" s="131"/>
    </row>
    <row r="22" spans="1:26" s="1" customFormat="1" ht="23.25" customHeight="1" x14ac:dyDescent="0.15">
      <c r="A22" s="9" t="s">
        <v>19</v>
      </c>
      <c r="B22" s="11"/>
      <c r="C22" s="136"/>
      <c r="D22" s="137"/>
      <c r="E22" s="137"/>
      <c r="F22" s="137"/>
      <c r="G22" s="137"/>
      <c r="H22" s="137"/>
      <c r="I22" s="138"/>
      <c r="J22" s="139"/>
      <c r="K22" s="139"/>
      <c r="L22" s="139"/>
      <c r="M22" s="140"/>
      <c r="N22" s="140"/>
      <c r="O22" s="140"/>
      <c r="P22" s="141"/>
      <c r="Q22" s="141"/>
      <c r="R22" s="142"/>
      <c r="S22" s="142"/>
      <c r="T22" s="142"/>
      <c r="U22" s="142">
        <f t="shared" si="0"/>
        <v>0</v>
      </c>
      <c r="V22" s="142"/>
      <c r="W22" s="142"/>
      <c r="X22" s="142"/>
      <c r="Y22" s="130"/>
      <c r="Z22" s="131"/>
    </row>
    <row r="23" spans="1:26" s="1" customFormat="1" ht="23.25" customHeight="1" x14ac:dyDescent="0.15">
      <c r="A23" s="9" t="s">
        <v>20</v>
      </c>
      <c r="B23" s="11"/>
      <c r="C23" s="136"/>
      <c r="D23" s="137"/>
      <c r="E23" s="137"/>
      <c r="F23" s="137"/>
      <c r="G23" s="137"/>
      <c r="H23" s="137"/>
      <c r="I23" s="138"/>
      <c r="J23" s="139"/>
      <c r="K23" s="139"/>
      <c r="L23" s="139"/>
      <c r="M23" s="140"/>
      <c r="N23" s="140"/>
      <c r="O23" s="140"/>
      <c r="P23" s="141"/>
      <c r="Q23" s="141"/>
      <c r="R23" s="142"/>
      <c r="S23" s="142"/>
      <c r="T23" s="142"/>
      <c r="U23" s="142">
        <f t="shared" si="0"/>
        <v>0</v>
      </c>
      <c r="V23" s="142"/>
      <c r="W23" s="142"/>
      <c r="X23" s="142"/>
      <c r="Y23" s="130"/>
      <c r="Z23" s="131"/>
    </row>
    <row r="24" spans="1:26" s="1" customFormat="1" ht="23.25" customHeight="1" x14ac:dyDescent="0.15">
      <c r="A24" s="9" t="s">
        <v>21</v>
      </c>
      <c r="B24" s="11"/>
      <c r="C24" s="136"/>
      <c r="D24" s="137"/>
      <c r="E24" s="137"/>
      <c r="F24" s="137"/>
      <c r="G24" s="137"/>
      <c r="H24" s="137"/>
      <c r="I24" s="138"/>
      <c r="J24" s="139"/>
      <c r="K24" s="139"/>
      <c r="L24" s="139"/>
      <c r="M24" s="140"/>
      <c r="N24" s="140"/>
      <c r="O24" s="140"/>
      <c r="P24" s="141"/>
      <c r="Q24" s="141"/>
      <c r="R24" s="142"/>
      <c r="S24" s="142"/>
      <c r="T24" s="142"/>
      <c r="U24" s="142">
        <f t="shared" si="0"/>
        <v>0</v>
      </c>
      <c r="V24" s="142"/>
      <c r="W24" s="142"/>
      <c r="X24" s="142"/>
      <c r="Y24" s="130"/>
      <c r="Z24" s="131"/>
    </row>
    <row r="25" spans="1:26" s="1" customFormat="1" ht="23.25" customHeight="1" x14ac:dyDescent="0.15">
      <c r="A25" s="9" t="s">
        <v>22</v>
      </c>
      <c r="B25" s="11"/>
      <c r="C25" s="136"/>
      <c r="D25" s="137"/>
      <c r="E25" s="137"/>
      <c r="F25" s="137"/>
      <c r="G25" s="137"/>
      <c r="H25" s="137"/>
      <c r="I25" s="138"/>
      <c r="J25" s="139"/>
      <c r="K25" s="139"/>
      <c r="L25" s="139"/>
      <c r="M25" s="140"/>
      <c r="N25" s="140"/>
      <c r="O25" s="140"/>
      <c r="P25" s="141"/>
      <c r="Q25" s="141"/>
      <c r="R25" s="142"/>
      <c r="S25" s="142"/>
      <c r="T25" s="142"/>
      <c r="U25" s="142">
        <f t="shared" si="0"/>
        <v>0</v>
      </c>
      <c r="V25" s="142"/>
      <c r="W25" s="142"/>
      <c r="X25" s="142"/>
      <c r="Y25" s="130"/>
      <c r="Z25" s="131"/>
    </row>
    <row r="26" spans="1:26" s="1" customFormat="1" ht="23.25" customHeight="1" x14ac:dyDescent="0.15">
      <c r="A26" s="9" t="s">
        <v>23</v>
      </c>
      <c r="B26" s="11"/>
      <c r="C26" s="136"/>
      <c r="D26" s="137"/>
      <c r="E26" s="137"/>
      <c r="F26" s="137"/>
      <c r="G26" s="137"/>
      <c r="H26" s="137"/>
      <c r="I26" s="138"/>
      <c r="J26" s="139"/>
      <c r="K26" s="139"/>
      <c r="L26" s="139"/>
      <c r="M26" s="140"/>
      <c r="N26" s="140"/>
      <c r="O26" s="140"/>
      <c r="P26" s="141"/>
      <c r="Q26" s="141"/>
      <c r="R26" s="142"/>
      <c r="S26" s="142"/>
      <c r="T26" s="142"/>
      <c r="U26" s="142">
        <f t="shared" si="0"/>
        <v>0</v>
      </c>
      <c r="V26" s="142"/>
      <c r="W26" s="142"/>
      <c r="X26" s="142"/>
      <c r="Y26" s="130"/>
      <c r="Z26" s="131"/>
    </row>
    <row r="27" spans="1:26" s="1" customFormat="1" ht="23.25" customHeight="1" x14ac:dyDescent="0.15">
      <c r="A27" s="9" t="s">
        <v>24</v>
      </c>
      <c r="B27" s="11"/>
      <c r="C27" s="136"/>
      <c r="D27" s="137"/>
      <c r="E27" s="137"/>
      <c r="F27" s="137"/>
      <c r="G27" s="137"/>
      <c r="H27" s="137"/>
      <c r="I27" s="138"/>
      <c r="J27" s="139"/>
      <c r="K27" s="139"/>
      <c r="L27" s="139"/>
      <c r="M27" s="140"/>
      <c r="N27" s="140"/>
      <c r="O27" s="140"/>
      <c r="P27" s="141"/>
      <c r="Q27" s="141"/>
      <c r="R27" s="142"/>
      <c r="S27" s="142"/>
      <c r="T27" s="142"/>
      <c r="U27" s="142">
        <f t="shared" si="0"/>
        <v>0</v>
      </c>
      <c r="V27" s="142"/>
      <c r="W27" s="142"/>
      <c r="X27" s="142"/>
      <c r="Y27" s="130"/>
      <c r="Z27" s="131"/>
    </row>
    <row r="28" spans="1:26" s="1" customFormat="1" ht="23.25" customHeight="1" x14ac:dyDescent="0.15">
      <c r="A28" s="9" t="s">
        <v>25</v>
      </c>
      <c r="B28" s="11"/>
      <c r="C28" s="136"/>
      <c r="D28" s="137"/>
      <c r="E28" s="137"/>
      <c r="F28" s="137"/>
      <c r="G28" s="137"/>
      <c r="H28" s="137"/>
      <c r="I28" s="138"/>
      <c r="J28" s="139"/>
      <c r="K28" s="139"/>
      <c r="L28" s="139"/>
      <c r="M28" s="140"/>
      <c r="N28" s="140"/>
      <c r="O28" s="140"/>
      <c r="P28" s="141"/>
      <c r="Q28" s="141"/>
      <c r="R28" s="142"/>
      <c r="S28" s="142"/>
      <c r="T28" s="142"/>
      <c r="U28" s="142">
        <f t="shared" si="0"/>
        <v>0</v>
      </c>
      <c r="V28" s="142"/>
      <c r="W28" s="142"/>
      <c r="X28" s="142"/>
      <c r="Y28" s="130"/>
      <c r="Z28" s="131"/>
    </row>
    <row r="29" spans="1:26" s="1" customFormat="1" ht="23.25" customHeight="1" x14ac:dyDescent="0.15">
      <c r="A29" s="9" t="s">
        <v>26</v>
      </c>
      <c r="B29" s="11"/>
      <c r="C29" s="136"/>
      <c r="D29" s="137"/>
      <c r="E29" s="137"/>
      <c r="F29" s="137"/>
      <c r="G29" s="137"/>
      <c r="H29" s="137"/>
      <c r="I29" s="138"/>
      <c r="J29" s="139"/>
      <c r="K29" s="139"/>
      <c r="L29" s="139"/>
      <c r="M29" s="140"/>
      <c r="N29" s="140"/>
      <c r="O29" s="140"/>
      <c r="P29" s="141"/>
      <c r="Q29" s="141"/>
      <c r="R29" s="142"/>
      <c r="S29" s="142"/>
      <c r="T29" s="142"/>
      <c r="U29" s="142">
        <f t="shared" si="0"/>
        <v>0</v>
      </c>
      <c r="V29" s="142"/>
      <c r="W29" s="142"/>
      <c r="X29" s="142"/>
      <c r="Y29" s="130"/>
      <c r="Z29" s="131"/>
    </row>
    <row r="30" spans="1:26" s="1" customFormat="1" ht="23.25" customHeight="1" x14ac:dyDescent="0.15">
      <c r="A30" s="9"/>
      <c r="B30" s="11"/>
      <c r="C30" s="235" t="s">
        <v>59</v>
      </c>
      <c r="D30" s="236"/>
      <c r="E30" s="236"/>
      <c r="F30" s="236"/>
      <c r="G30" s="236"/>
      <c r="H30" s="236"/>
      <c r="I30" s="237"/>
      <c r="J30" s="139"/>
      <c r="K30" s="139"/>
      <c r="L30" s="139"/>
      <c r="M30" s="140"/>
      <c r="N30" s="140"/>
      <c r="O30" s="140"/>
      <c r="P30" s="141"/>
      <c r="Q30" s="141"/>
      <c r="R30" s="142"/>
      <c r="S30" s="142"/>
      <c r="T30" s="142"/>
      <c r="U30" s="238">
        <f>SUM(U15:X17)</f>
        <v>103600</v>
      </c>
      <c r="V30" s="238"/>
      <c r="W30" s="238"/>
      <c r="X30" s="238"/>
      <c r="Y30" s="130"/>
      <c r="Z30" s="131"/>
    </row>
    <row r="31" spans="1:26" s="1" customFormat="1" ht="23.25" customHeight="1" x14ac:dyDescent="0.15">
      <c r="A31" s="9"/>
      <c r="B31" s="11"/>
      <c r="C31" s="239" t="s">
        <v>35</v>
      </c>
      <c r="D31" s="240"/>
      <c r="E31" s="240"/>
      <c r="F31" s="240"/>
      <c r="G31" s="240"/>
      <c r="H31" s="240"/>
      <c r="I31" s="241"/>
      <c r="J31" s="242"/>
      <c r="K31" s="243"/>
      <c r="L31" s="243"/>
      <c r="M31" s="244"/>
      <c r="N31" s="244"/>
      <c r="O31" s="244"/>
      <c r="P31" s="245"/>
      <c r="Q31" s="245"/>
      <c r="R31" s="246"/>
      <c r="S31" s="246"/>
      <c r="T31" s="246"/>
      <c r="U31" s="182">
        <f>SUM(U15:U17)*0.08</f>
        <v>8288</v>
      </c>
      <c r="V31" s="182"/>
      <c r="W31" s="182"/>
      <c r="X31" s="182"/>
      <c r="Y31" s="132"/>
      <c r="Z31" s="133"/>
    </row>
    <row r="32" spans="1:26" s="1" customFormat="1" ht="23.25" customHeight="1" x14ac:dyDescent="0.15">
      <c r="A32" s="197" t="s">
        <v>27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9"/>
      <c r="N32" s="199"/>
      <c r="O32" s="199"/>
      <c r="P32" s="146"/>
      <c r="Q32" s="146"/>
      <c r="R32" s="200"/>
      <c r="S32" s="200"/>
      <c r="T32" s="200"/>
      <c r="U32" s="201">
        <f>SUM(U30:X31)</f>
        <v>111888</v>
      </c>
      <c r="V32" s="202"/>
      <c r="W32" s="202"/>
      <c r="X32" s="203"/>
      <c r="Y32" s="134"/>
      <c r="Z32" s="135"/>
    </row>
    <row r="33" spans="1:26" s="1" customFormat="1" ht="15" customHeight="1" x14ac:dyDescent="0.15">
      <c r="A33" s="228" t="s">
        <v>28</v>
      </c>
      <c r="B33" s="229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23"/>
      <c r="Q33" s="30"/>
      <c r="R33" s="30"/>
      <c r="S33" s="31"/>
      <c r="T33" s="31"/>
      <c r="U33" s="31"/>
      <c r="V33" s="31"/>
      <c r="W33" s="31"/>
      <c r="X33" s="31"/>
      <c r="Y33" s="23"/>
      <c r="Z33" s="34"/>
    </row>
    <row r="34" spans="1:26" s="1" customFormat="1" ht="15" customHeight="1" x14ac:dyDescent="0.15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23"/>
      <c r="Q34" s="32"/>
      <c r="R34" s="32"/>
      <c r="S34" s="23"/>
      <c r="T34" s="23"/>
      <c r="U34" s="23"/>
      <c r="V34" s="23"/>
      <c r="W34" s="23"/>
      <c r="X34" s="23"/>
      <c r="Y34" s="23"/>
      <c r="Z34" s="35"/>
    </row>
    <row r="35" spans="1:26" s="1" customFormat="1" ht="6.75" customHeight="1" x14ac:dyDescent="0.1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36"/>
    </row>
    <row r="36" spans="1:26" s="1" customFormat="1" ht="6.75" customHeight="1" x14ac:dyDescent="0.15">
      <c r="A36" s="17"/>
      <c r="B36" s="17"/>
      <c r="C36" s="17"/>
      <c r="D36" s="17"/>
      <c r="E36" s="17"/>
    </row>
    <row r="37" spans="1:26" ht="17.25" customHeight="1" x14ac:dyDescent="0.15">
      <c r="A37" s="183" t="s">
        <v>29</v>
      </c>
      <c r="B37" s="186" t="s">
        <v>30</v>
      </c>
      <c r="C37" s="187"/>
      <c r="D37" s="188"/>
      <c r="E37" s="192" t="s">
        <v>56</v>
      </c>
      <c r="F37" s="193"/>
      <c r="G37" s="193"/>
      <c r="H37" s="193"/>
      <c r="I37" s="193"/>
      <c r="J37" s="193"/>
      <c r="K37" s="193"/>
      <c r="L37" s="193"/>
      <c r="M37" s="193"/>
      <c r="N37" s="193"/>
      <c r="O37" s="24"/>
      <c r="P37" s="25"/>
    </row>
    <row r="38" spans="1:26" ht="17.25" customHeight="1" thickBot="1" x14ac:dyDescent="0.2">
      <c r="A38" s="184"/>
      <c r="B38" s="189"/>
      <c r="C38" s="190"/>
      <c r="D38" s="191"/>
      <c r="E38" s="194"/>
      <c r="F38" s="195"/>
      <c r="G38" s="195"/>
      <c r="H38" s="195"/>
      <c r="I38" s="195"/>
      <c r="J38" s="195"/>
      <c r="K38" s="195"/>
      <c r="L38" s="195"/>
      <c r="M38" s="195"/>
      <c r="N38" s="195"/>
      <c r="O38" s="24"/>
      <c r="P38" s="54"/>
      <c r="Q38" s="55" t="s">
        <v>55</v>
      </c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27.75" customHeight="1" x14ac:dyDescent="0.15">
      <c r="A39" s="184"/>
      <c r="B39" s="196" t="s">
        <v>33</v>
      </c>
      <c r="C39" s="146"/>
      <c r="D39" s="134"/>
      <c r="E39" s="204" t="s">
        <v>34</v>
      </c>
      <c r="F39" s="205"/>
      <c r="G39" s="206"/>
      <c r="H39" s="207">
        <v>112233</v>
      </c>
      <c r="I39" s="208"/>
      <c r="J39" s="208"/>
      <c r="K39" s="208"/>
      <c r="L39" s="208"/>
      <c r="M39" s="208"/>
      <c r="N39" s="208"/>
      <c r="O39" s="24"/>
      <c r="P39" s="269" t="s">
        <v>32</v>
      </c>
      <c r="Q39" s="270"/>
      <c r="R39" s="273" t="s">
        <v>52</v>
      </c>
      <c r="S39" s="270"/>
      <c r="T39" s="270"/>
      <c r="U39" s="270"/>
      <c r="V39" s="270"/>
      <c r="W39" s="270"/>
      <c r="X39" s="270"/>
      <c r="Y39" s="270"/>
      <c r="Z39" s="274"/>
    </row>
    <row r="40" spans="1:26" ht="18.75" customHeight="1" x14ac:dyDescent="0.15">
      <c r="A40" s="184"/>
      <c r="B40" s="230" t="s">
        <v>31</v>
      </c>
      <c r="C40" s="231"/>
      <c r="D40" s="232"/>
      <c r="E40" s="233" t="s">
        <v>58</v>
      </c>
      <c r="F40" s="234"/>
      <c r="G40" s="234"/>
      <c r="H40" s="234"/>
      <c r="I40" s="234"/>
      <c r="J40" s="234"/>
      <c r="K40" s="234"/>
      <c r="L40" s="234"/>
      <c r="M40" s="234"/>
      <c r="N40" s="234"/>
      <c r="O40" s="26"/>
      <c r="P40" s="271"/>
      <c r="Q40" s="272"/>
      <c r="R40" s="272"/>
      <c r="S40" s="272"/>
      <c r="T40" s="272"/>
      <c r="U40" s="272"/>
      <c r="V40" s="272"/>
      <c r="W40" s="272"/>
      <c r="X40" s="272"/>
      <c r="Y40" s="272"/>
      <c r="Z40" s="275"/>
    </row>
    <row r="41" spans="1:26" ht="19.5" customHeight="1" x14ac:dyDescent="0.15">
      <c r="A41" s="184"/>
      <c r="B41" s="225" t="s">
        <v>53</v>
      </c>
      <c r="C41" s="226"/>
      <c r="D41" s="227"/>
      <c r="E41" s="221" t="s">
        <v>57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6"/>
      <c r="P41" s="276" t="s">
        <v>54</v>
      </c>
      <c r="Q41" s="277"/>
      <c r="R41" s="277"/>
      <c r="S41" s="277"/>
      <c r="T41" s="277"/>
      <c r="U41" s="277"/>
      <c r="V41" s="277"/>
      <c r="W41" s="277"/>
      <c r="X41" s="277"/>
      <c r="Y41" s="277"/>
      <c r="Z41" s="278"/>
    </row>
    <row r="42" spans="1:26" ht="18.75" customHeight="1" thickBot="1" x14ac:dyDescent="0.2">
      <c r="A42" s="185"/>
      <c r="B42" s="189"/>
      <c r="C42" s="190"/>
      <c r="D42" s="191"/>
      <c r="E42" s="223"/>
      <c r="F42" s="224"/>
      <c r="G42" s="224"/>
      <c r="H42" s="224"/>
      <c r="I42" s="224"/>
      <c r="J42" s="224"/>
      <c r="K42" s="224"/>
      <c r="L42" s="224"/>
      <c r="M42" s="224"/>
      <c r="N42" s="224"/>
      <c r="O42" s="26"/>
      <c r="P42" s="279"/>
      <c r="Q42" s="280"/>
      <c r="R42" s="280"/>
      <c r="S42" s="280"/>
      <c r="T42" s="280"/>
      <c r="U42" s="280"/>
      <c r="V42" s="280"/>
      <c r="W42" s="280"/>
      <c r="X42" s="280"/>
      <c r="Y42" s="280"/>
      <c r="Z42" s="281"/>
    </row>
    <row r="44" spans="1:26" x14ac:dyDescent="0.15">
      <c r="B44" s="20"/>
    </row>
    <row r="45" spans="1:26" x14ac:dyDescent="0.15">
      <c r="B45" s="20"/>
    </row>
    <row r="46" spans="1:26" x14ac:dyDescent="0.15">
      <c r="B46" s="20"/>
    </row>
    <row r="47" spans="1:26" x14ac:dyDescent="0.15">
      <c r="B47" s="20"/>
    </row>
    <row r="48" spans="1:26" x14ac:dyDescent="0.15">
      <c r="B48" s="20"/>
    </row>
  </sheetData>
  <mergeCells count="154">
    <mergeCell ref="C31:I31"/>
    <mergeCell ref="J31:L31"/>
    <mergeCell ref="M31:O31"/>
    <mergeCell ref="P31:Q31"/>
    <mergeCell ref="R31:T31"/>
    <mergeCell ref="U31:X31"/>
    <mergeCell ref="Y31:Z31"/>
    <mergeCell ref="A37:A42"/>
    <mergeCell ref="A1:H2"/>
    <mergeCell ref="B37:D38"/>
    <mergeCell ref="E37:N38"/>
    <mergeCell ref="B41:D42"/>
    <mergeCell ref="E41:N42"/>
    <mergeCell ref="A32:L32"/>
    <mergeCell ref="M32:O32"/>
    <mergeCell ref="P32:Q32"/>
    <mergeCell ref="R32:T32"/>
    <mergeCell ref="U32:X32"/>
    <mergeCell ref="Y32:Z32"/>
    <mergeCell ref="A33:B33"/>
    <mergeCell ref="B40:D40"/>
    <mergeCell ref="E40:N40"/>
    <mergeCell ref="C30:I30"/>
    <mergeCell ref="C29:I29"/>
    <mergeCell ref="J29:L29"/>
    <mergeCell ref="M29:O29"/>
    <mergeCell ref="P29:Q29"/>
    <mergeCell ref="R29:T29"/>
    <mergeCell ref="U29:X29"/>
    <mergeCell ref="Y29:Z29"/>
    <mergeCell ref="J30:L30"/>
    <mergeCell ref="M30:O30"/>
    <mergeCell ref="P30:Q30"/>
    <mergeCell ref="R30:T30"/>
    <mergeCell ref="U30:X30"/>
    <mergeCell ref="Y30:Z30"/>
    <mergeCell ref="C27:I27"/>
    <mergeCell ref="J27:L27"/>
    <mergeCell ref="M27:O27"/>
    <mergeCell ref="P27:Q27"/>
    <mergeCell ref="R27:T27"/>
    <mergeCell ref="U27:X27"/>
    <mergeCell ref="Y27:Z27"/>
    <mergeCell ref="C28:I28"/>
    <mergeCell ref="J28:L28"/>
    <mergeCell ref="M28:O28"/>
    <mergeCell ref="P28:Q28"/>
    <mergeCell ref="R28:T28"/>
    <mergeCell ref="U28:X28"/>
    <mergeCell ref="Y28:Z28"/>
    <mergeCell ref="C25:I25"/>
    <mergeCell ref="J25:L25"/>
    <mergeCell ref="M25:O25"/>
    <mergeCell ref="P25:Q25"/>
    <mergeCell ref="R25:T25"/>
    <mergeCell ref="U25:X25"/>
    <mergeCell ref="Y25:Z25"/>
    <mergeCell ref="C26:I26"/>
    <mergeCell ref="J26:L26"/>
    <mergeCell ref="M26:O26"/>
    <mergeCell ref="P26:Q26"/>
    <mergeCell ref="R26:T26"/>
    <mergeCell ref="U26:X26"/>
    <mergeCell ref="Y26:Z26"/>
    <mergeCell ref="C23:I23"/>
    <mergeCell ref="J23:L23"/>
    <mergeCell ref="M23:O23"/>
    <mergeCell ref="P23:Q23"/>
    <mergeCell ref="R23:T23"/>
    <mergeCell ref="U23:X23"/>
    <mergeCell ref="Y23:Z23"/>
    <mergeCell ref="C24:I24"/>
    <mergeCell ref="J24:L24"/>
    <mergeCell ref="M24:O24"/>
    <mergeCell ref="P24:Q24"/>
    <mergeCell ref="R24:T24"/>
    <mergeCell ref="U24:X24"/>
    <mergeCell ref="Y24:Z24"/>
    <mergeCell ref="C21:I21"/>
    <mergeCell ref="J21:L21"/>
    <mergeCell ref="M21:O21"/>
    <mergeCell ref="P21:Q21"/>
    <mergeCell ref="R21:T21"/>
    <mergeCell ref="U21:X21"/>
    <mergeCell ref="Y21:Z21"/>
    <mergeCell ref="C22:I22"/>
    <mergeCell ref="J22:L22"/>
    <mergeCell ref="M22:O22"/>
    <mergeCell ref="P22:Q22"/>
    <mergeCell ref="R22:T22"/>
    <mergeCell ref="U22:X22"/>
    <mergeCell ref="Y22:Z22"/>
    <mergeCell ref="C19:I19"/>
    <mergeCell ref="J19:L19"/>
    <mergeCell ref="M19:O19"/>
    <mergeCell ref="P19:Q19"/>
    <mergeCell ref="R19:T19"/>
    <mergeCell ref="U19:X19"/>
    <mergeCell ref="Y19:Z19"/>
    <mergeCell ref="C20:I20"/>
    <mergeCell ref="J20:L20"/>
    <mergeCell ref="M20:O20"/>
    <mergeCell ref="P20:Q20"/>
    <mergeCell ref="R20:T20"/>
    <mergeCell ref="U20:X20"/>
    <mergeCell ref="Y20:Z20"/>
    <mergeCell ref="C17:I17"/>
    <mergeCell ref="J17:L17"/>
    <mergeCell ref="M17:O17"/>
    <mergeCell ref="P17:Q17"/>
    <mergeCell ref="R17:T17"/>
    <mergeCell ref="U17:X17"/>
    <mergeCell ref="Y17:Z17"/>
    <mergeCell ref="C18:I18"/>
    <mergeCell ref="J18:L18"/>
    <mergeCell ref="M18:O18"/>
    <mergeCell ref="P18:Q18"/>
    <mergeCell ref="R18:T18"/>
    <mergeCell ref="U18:X18"/>
    <mergeCell ref="Y18:Z18"/>
    <mergeCell ref="R15:T15"/>
    <mergeCell ref="U15:X15"/>
    <mergeCell ref="Y15:Z15"/>
    <mergeCell ref="C16:I16"/>
    <mergeCell ref="J16:L16"/>
    <mergeCell ref="M16:O16"/>
    <mergeCell ref="P16:Q16"/>
    <mergeCell ref="R16:T16"/>
    <mergeCell ref="U16:X16"/>
    <mergeCell ref="Y16:Z16"/>
    <mergeCell ref="B39:D39"/>
    <mergeCell ref="E39:G39"/>
    <mergeCell ref="H39:N39"/>
    <mergeCell ref="P39:Q40"/>
    <mergeCell ref="R39:Z40"/>
    <mergeCell ref="P41:Z42"/>
    <mergeCell ref="O1:Q1"/>
    <mergeCell ref="T3:Z3"/>
    <mergeCell ref="A4:Z4"/>
    <mergeCell ref="O7:Z7"/>
    <mergeCell ref="O9:Y9"/>
    <mergeCell ref="A12:G12"/>
    <mergeCell ref="C14:I14"/>
    <mergeCell ref="J14:L14"/>
    <mergeCell ref="M14:O14"/>
    <mergeCell ref="P14:Q14"/>
    <mergeCell ref="R14:T14"/>
    <mergeCell ref="U14:X14"/>
    <mergeCell ref="Y14:Z14"/>
    <mergeCell ref="A7:H7"/>
    <mergeCell ref="C15:I15"/>
    <mergeCell ref="J15:L15"/>
    <mergeCell ref="M15:O15"/>
    <mergeCell ref="P15:Q15"/>
  </mergeCells>
  <phoneticPr fontId="18"/>
  <pageMargins left="0.70866141732283505" right="0.39370078740157499" top="0.62992125984252001" bottom="0.23622047244094499" header="0.47244094488188998" footer="0.1574803149606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8"/>
  <sheetViews>
    <sheetView showZeros="0" workbookViewId="0">
      <selection activeCell="U20" sqref="U20:X20"/>
    </sheetView>
  </sheetViews>
  <sheetFormatPr defaultColWidth="9" defaultRowHeight="13.5" x14ac:dyDescent="0.15"/>
  <cols>
    <col min="1" max="9" width="3.625" customWidth="1"/>
    <col min="10" max="25" width="3.125" customWidth="1"/>
    <col min="26" max="26" width="8.25" customWidth="1"/>
    <col min="27" max="27" width="2.875" customWidth="1"/>
  </cols>
  <sheetData>
    <row r="1" spans="1:27" ht="7.5" customHeight="1" thickTop="1" x14ac:dyDescent="0.15">
      <c r="A1" s="149" t="s">
        <v>0</v>
      </c>
      <c r="B1" s="150"/>
      <c r="C1" s="150"/>
      <c r="D1" s="150"/>
      <c r="E1" s="150"/>
      <c r="F1" s="150"/>
      <c r="G1" s="150"/>
      <c r="H1" s="151"/>
      <c r="I1" s="19"/>
      <c r="O1" s="144"/>
      <c r="P1" s="144"/>
      <c r="Q1" s="144"/>
      <c r="R1" s="27"/>
      <c r="S1" s="27"/>
      <c r="T1" s="27"/>
      <c r="U1" s="27"/>
      <c r="V1" s="27"/>
      <c r="W1" s="27"/>
      <c r="X1" s="27"/>
      <c r="Y1" s="27"/>
    </row>
    <row r="2" spans="1:27" ht="15" thickBot="1" x14ac:dyDescent="0.2">
      <c r="A2" s="152"/>
      <c r="B2" s="153"/>
      <c r="C2" s="153"/>
      <c r="D2" s="153"/>
      <c r="E2" s="153"/>
      <c r="F2" s="153"/>
      <c r="G2" s="153"/>
      <c r="H2" s="154"/>
      <c r="I2" s="19"/>
      <c r="L2" s="20"/>
      <c r="M2" s="20"/>
      <c r="N2" s="20"/>
      <c r="O2" s="20"/>
      <c r="P2" s="20"/>
      <c r="Q2" s="20"/>
      <c r="R2" s="20"/>
      <c r="U2" s="27"/>
      <c r="V2" s="27"/>
      <c r="W2" s="27"/>
      <c r="X2" s="27"/>
      <c r="Y2" s="27"/>
    </row>
    <row r="3" spans="1:27" ht="14.25" thickTop="1" x14ac:dyDescent="0.15">
      <c r="T3" s="155" t="s">
        <v>64</v>
      </c>
      <c r="U3" s="156"/>
      <c r="V3" s="156"/>
      <c r="W3" s="156"/>
      <c r="X3" s="156"/>
      <c r="Y3" s="156"/>
      <c r="Z3" s="156"/>
    </row>
    <row r="4" spans="1:27" s="37" customFormat="1" ht="33.75" customHeight="1" x14ac:dyDescent="0.15">
      <c r="A4" s="157" t="s">
        <v>50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33"/>
    </row>
    <row r="5" spans="1:27" s="37" customFormat="1" ht="33" customHeight="1" x14ac:dyDescent="0.15">
      <c r="A5" s="61" t="s">
        <v>66</v>
      </c>
      <c r="B5" s="44"/>
      <c r="C5" s="60"/>
      <c r="D5" s="59"/>
      <c r="E5" s="46"/>
      <c r="F5" s="47"/>
      <c r="G5" s="48"/>
      <c r="H5" s="46"/>
      <c r="I5" s="49"/>
      <c r="J5" s="50"/>
      <c r="K5" s="43" t="s">
        <v>65</v>
      </c>
      <c r="R5" s="28"/>
      <c r="S5" s="28"/>
      <c r="U5" s="29"/>
      <c r="V5" s="29"/>
    </row>
    <row r="6" spans="1:27" s="37" customFormat="1" ht="6" customHeight="1" x14ac:dyDescent="0.15">
      <c r="Q6" s="28"/>
      <c r="R6" s="28"/>
    </row>
    <row r="7" spans="1:27" s="37" customFormat="1" ht="24.95" customHeight="1" x14ac:dyDescent="0.15">
      <c r="A7" s="159" t="s">
        <v>42</v>
      </c>
      <c r="B7" s="159"/>
      <c r="C7" s="159"/>
      <c r="D7" s="159"/>
      <c r="E7" s="159"/>
      <c r="F7" s="160"/>
      <c r="G7" s="160"/>
      <c r="H7" s="160"/>
      <c r="I7" s="2"/>
      <c r="J7" s="21"/>
      <c r="K7" s="2"/>
      <c r="M7" s="37" t="s">
        <v>71</v>
      </c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</row>
    <row r="8" spans="1:27" s="37" customFormat="1" ht="24.95" customHeight="1" x14ac:dyDescent="0.15">
      <c r="A8" s="74"/>
      <c r="B8" s="74"/>
      <c r="C8" s="74"/>
      <c r="D8" s="74"/>
      <c r="E8" s="74"/>
      <c r="F8" s="75"/>
      <c r="I8" s="2"/>
      <c r="J8" s="21"/>
      <c r="K8" s="2"/>
      <c r="M8" s="37" t="s">
        <v>72</v>
      </c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7" s="37" customFormat="1" ht="24.95" customHeight="1" x14ac:dyDescent="0.15">
      <c r="A9" s="74"/>
      <c r="B9" s="74"/>
      <c r="C9" s="74"/>
      <c r="D9" s="74"/>
      <c r="E9" s="74"/>
      <c r="F9" s="75"/>
      <c r="G9" s="164" t="s">
        <v>74</v>
      </c>
      <c r="H9" s="165"/>
      <c r="I9" s="2"/>
      <c r="J9" s="21"/>
      <c r="K9" s="2"/>
      <c r="M9" s="62" t="s">
        <v>73</v>
      </c>
      <c r="N9" s="62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76"/>
    </row>
    <row r="10" spans="1:27" s="37" customFormat="1" ht="24.95" customHeight="1" x14ac:dyDescent="0.15">
      <c r="A10" s="167" t="s">
        <v>80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76"/>
    </row>
    <row r="11" spans="1:27" s="37" customFormat="1" ht="24.95" customHeight="1" x14ac:dyDescent="0.15">
      <c r="B11" s="43" t="s">
        <v>48</v>
      </c>
      <c r="H11" s="3"/>
      <c r="I11" s="3"/>
      <c r="J11" s="3"/>
      <c r="K11" s="3"/>
      <c r="L11" s="3"/>
    </row>
    <row r="12" spans="1:27" s="37" customFormat="1" ht="7.5" customHeight="1" x14ac:dyDescent="0.15"/>
    <row r="13" spans="1:27" s="37" customFormat="1" ht="18.75" customHeight="1" x14ac:dyDescent="0.15">
      <c r="A13" s="162" t="s">
        <v>60</v>
      </c>
      <c r="B13" s="163"/>
      <c r="C13" s="163"/>
      <c r="D13" s="163"/>
      <c r="E13" s="163"/>
      <c r="F13" s="163"/>
      <c r="G13" s="163"/>
      <c r="H13" s="4"/>
      <c r="I13" s="4"/>
      <c r="K13" s="42" t="s">
        <v>43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7" customFormat="1" ht="24.75" customHeight="1" x14ac:dyDescent="0.15">
      <c r="A14" s="5"/>
      <c r="B14" s="6"/>
      <c r="C14" s="145" t="s">
        <v>5</v>
      </c>
      <c r="D14" s="146"/>
      <c r="E14" s="146"/>
      <c r="F14" s="146"/>
      <c r="G14" s="146"/>
      <c r="H14" s="146"/>
      <c r="I14" s="147"/>
      <c r="J14" s="148" t="s">
        <v>6</v>
      </c>
      <c r="K14" s="148"/>
      <c r="L14" s="148"/>
      <c r="M14" s="148" t="s">
        <v>7</v>
      </c>
      <c r="N14" s="148"/>
      <c r="O14" s="148"/>
      <c r="P14" s="145" t="s">
        <v>8</v>
      </c>
      <c r="Q14" s="147"/>
      <c r="R14" s="148" t="s">
        <v>9</v>
      </c>
      <c r="S14" s="148"/>
      <c r="T14" s="148"/>
      <c r="U14" s="148" t="s">
        <v>10</v>
      </c>
      <c r="V14" s="148"/>
      <c r="W14" s="148"/>
      <c r="X14" s="148"/>
      <c r="Y14" s="134" t="s">
        <v>11</v>
      </c>
      <c r="Z14" s="135"/>
    </row>
    <row r="15" spans="1:27" s="37" customFormat="1" ht="23.25" customHeight="1" x14ac:dyDescent="0.15">
      <c r="A15" s="7" t="s">
        <v>12</v>
      </c>
      <c r="B15" s="8"/>
      <c r="C15" s="171"/>
      <c r="D15" s="172"/>
      <c r="E15" s="172"/>
      <c r="F15" s="172"/>
      <c r="G15" s="172"/>
      <c r="H15" s="172"/>
      <c r="I15" s="173"/>
      <c r="J15" s="174"/>
      <c r="K15" s="174"/>
      <c r="L15" s="174"/>
      <c r="M15" s="175"/>
      <c r="N15" s="175"/>
      <c r="O15" s="175"/>
      <c r="P15" s="174"/>
      <c r="Q15" s="174"/>
      <c r="R15" s="176"/>
      <c r="S15" s="176"/>
      <c r="T15" s="176"/>
      <c r="U15" s="176"/>
      <c r="V15" s="176"/>
      <c r="W15" s="176"/>
      <c r="X15" s="176"/>
      <c r="Y15" s="169"/>
      <c r="Z15" s="170"/>
    </row>
    <row r="16" spans="1:27" s="37" customFormat="1" ht="23.25" customHeight="1" x14ac:dyDescent="0.15">
      <c r="A16" s="9" t="s">
        <v>13</v>
      </c>
      <c r="B16" s="10"/>
      <c r="C16" s="177"/>
      <c r="D16" s="178"/>
      <c r="E16" s="178"/>
      <c r="F16" s="178"/>
      <c r="G16" s="178"/>
      <c r="H16" s="178"/>
      <c r="I16" s="179"/>
      <c r="J16" s="180"/>
      <c r="K16" s="180"/>
      <c r="L16" s="180"/>
      <c r="M16" s="181"/>
      <c r="N16" s="181"/>
      <c r="O16" s="181"/>
      <c r="P16" s="180"/>
      <c r="Q16" s="180"/>
      <c r="R16" s="143"/>
      <c r="S16" s="143"/>
      <c r="T16" s="143"/>
      <c r="U16" s="143"/>
      <c r="V16" s="143"/>
      <c r="W16" s="143"/>
      <c r="X16" s="143"/>
      <c r="Y16" s="130"/>
      <c r="Z16" s="131"/>
    </row>
    <row r="17" spans="1:26" s="37" customFormat="1" ht="23.25" customHeight="1" x14ac:dyDescent="0.15">
      <c r="A17" s="9" t="s">
        <v>14</v>
      </c>
      <c r="B17" s="10"/>
      <c r="C17" s="177"/>
      <c r="D17" s="178"/>
      <c r="E17" s="178"/>
      <c r="F17" s="178"/>
      <c r="G17" s="178"/>
      <c r="H17" s="178"/>
      <c r="I17" s="179"/>
      <c r="J17" s="180"/>
      <c r="K17" s="180"/>
      <c r="L17" s="180"/>
      <c r="M17" s="181"/>
      <c r="N17" s="181"/>
      <c r="O17" s="181"/>
      <c r="P17" s="180"/>
      <c r="Q17" s="180"/>
      <c r="R17" s="143"/>
      <c r="S17" s="143"/>
      <c r="T17" s="143"/>
      <c r="U17" s="143"/>
      <c r="V17" s="143"/>
      <c r="W17" s="143"/>
      <c r="X17" s="143"/>
      <c r="Y17" s="130"/>
      <c r="Z17" s="131"/>
    </row>
    <row r="18" spans="1:26" s="37" customFormat="1" ht="23.25" customHeight="1" x14ac:dyDescent="0.15">
      <c r="A18" s="9" t="s">
        <v>15</v>
      </c>
      <c r="B18" s="77"/>
      <c r="C18" s="136"/>
      <c r="D18" s="137"/>
      <c r="E18" s="137"/>
      <c r="F18" s="137"/>
      <c r="G18" s="137"/>
      <c r="H18" s="137"/>
      <c r="I18" s="138"/>
      <c r="J18" s="139"/>
      <c r="K18" s="139"/>
      <c r="L18" s="139"/>
      <c r="M18" s="140"/>
      <c r="N18" s="140"/>
      <c r="O18" s="140"/>
      <c r="P18" s="141"/>
      <c r="Q18" s="141"/>
      <c r="R18" s="142"/>
      <c r="S18" s="142"/>
      <c r="T18" s="142"/>
      <c r="U18" s="142"/>
      <c r="V18" s="142"/>
      <c r="W18" s="142"/>
      <c r="X18" s="142"/>
      <c r="Y18" s="130"/>
      <c r="Z18" s="131"/>
    </row>
    <row r="19" spans="1:26" s="37" customFormat="1" ht="23.25" customHeight="1" x14ac:dyDescent="0.15">
      <c r="A19" s="9" t="s">
        <v>16</v>
      </c>
      <c r="B19" s="77"/>
      <c r="C19" s="136"/>
      <c r="D19" s="137"/>
      <c r="E19" s="137"/>
      <c r="F19" s="137"/>
      <c r="G19" s="137"/>
      <c r="H19" s="137"/>
      <c r="I19" s="138"/>
      <c r="J19" s="139"/>
      <c r="K19" s="139"/>
      <c r="L19" s="139"/>
      <c r="M19" s="140"/>
      <c r="N19" s="140"/>
      <c r="O19" s="140"/>
      <c r="P19" s="141"/>
      <c r="Q19" s="141"/>
      <c r="R19" s="142"/>
      <c r="S19" s="142"/>
      <c r="T19" s="142"/>
      <c r="U19" s="142">
        <f t="shared" ref="U19:U21" si="0">ROUNDDOWN(M19*R19,0)</f>
        <v>0</v>
      </c>
      <c r="V19" s="142"/>
      <c r="W19" s="142"/>
      <c r="X19" s="142"/>
      <c r="Y19" s="130"/>
      <c r="Z19" s="131"/>
    </row>
    <row r="20" spans="1:26" s="37" customFormat="1" ht="23.25" customHeight="1" x14ac:dyDescent="0.15">
      <c r="A20" s="9" t="s">
        <v>17</v>
      </c>
      <c r="B20" s="77"/>
      <c r="C20" s="136"/>
      <c r="D20" s="137"/>
      <c r="E20" s="137"/>
      <c r="F20" s="137"/>
      <c r="G20" s="137"/>
      <c r="H20" s="137"/>
      <c r="I20" s="138"/>
      <c r="J20" s="139"/>
      <c r="K20" s="139"/>
      <c r="L20" s="139"/>
      <c r="M20" s="140"/>
      <c r="N20" s="140"/>
      <c r="O20" s="140"/>
      <c r="P20" s="141"/>
      <c r="Q20" s="141"/>
      <c r="R20" s="142"/>
      <c r="S20" s="142"/>
      <c r="T20" s="142"/>
      <c r="U20" s="142">
        <f t="shared" si="0"/>
        <v>0</v>
      </c>
      <c r="V20" s="142"/>
      <c r="W20" s="142"/>
      <c r="X20" s="142"/>
      <c r="Y20" s="130"/>
      <c r="Z20" s="131"/>
    </row>
    <row r="21" spans="1:26" s="37" customFormat="1" ht="23.25" customHeight="1" x14ac:dyDescent="0.15">
      <c r="A21" s="9" t="s">
        <v>18</v>
      </c>
      <c r="B21" s="77"/>
      <c r="C21" s="136"/>
      <c r="D21" s="137"/>
      <c r="E21" s="137"/>
      <c r="F21" s="137"/>
      <c r="G21" s="137"/>
      <c r="H21" s="137"/>
      <c r="I21" s="138"/>
      <c r="J21" s="139"/>
      <c r="K21" s="139"/>
      <c r="L21" s="139"/>
      <c r="M21" s="140"/>
      <c r="N21" s="140"/>
      <c r="O21" s="140"/>
      <c r="P21" s="141"/>
      <c r="Q21" s="141"/>
      <c r="R21" s="142"/>
      <c r="S21" s="142"/>
      <c r="T21" s="142"/>
      <c r="U21" s="142">
        <f t="shared" si="0"/>
        <v>0</v>
      </c>
      <c r="V21" s="142"/>
      <c r="W21" s="142"/>
      <c r="X21" s="142"/>
      <c r="Y21" s="130"/>
      <c r="Z21" s="131"/>
    </row>
    <row r="22" spans="1:26" s="37" customFormat="1" ht="23.25" customHeight="1" x14ac:dyDescent="0.15">
      <c r="A22" s="9" t="s">
        <v>19</v>
      </c>
      <c r="B22" s="77"/>
      <c r="C22" s="136"/>
      <c r="D22" s="137"/>
      <c r="E22" s="137"/>
      <c r="F22" s="137"/>
      <c r="G22" s="137"/>
      <c r="H22" s="137"/>
      <c r="I22" s="138"/>
      <c r="J22" s="139"/>
      <c r="K22" s="139"/>
      <c r="L22" s="139"/>
      <c r="M22" s="140"/>
      <c r="N22" s="140"/>
      <c r="O22" s="140"/>
      <c r="P22" s="141"/>
      <c r="Q22" s="141"/>
      <c r="R22" s="142"/>
      <c r="S22" s="142"/>
      <c r="T22" s="142"/>
      <c r="U22" s="142">
        <f t="shared" ref="U22:U27" si="1">ROUNDDOWN(M22*R22,0)</f>
        <v>0</v>
      </c>
      <c r="V22" s="142"/>
      <c r="W22" s="142"/>
      <c r="X22" s="142"/>
      <c r="Y22" s="130"/>
      <c r="Z22" s="131"/>
    </row>
    <row r="23" spans="1:26" s="37" customFormat="1" ht="23.25" customHeight="1" x14ac:dyDescent="0.15">
      <c r="A23" s="9" t="s">
        <v>20</v>
      </c>
      <c r="B23" s="77"/>
      <c r="C23" s="136"/>
      <c r="D23" s="137"/>
      <c r="E23" s="137"/>
      <c r="F23" s="137"/>
      <c r="G23" s="137"/>
      <c r="H23" s="137"/>
      <c r="I23" s="138"/>
      <c r="J23" s="139"/>
      <c r="K23" s="139"/>
      <c r="L23" s="139"/>
      <c r="M23" s="140"/>
      <c r="N23" s="140"/>
      <c r="O23" s="140"/>
      <c r="P23" s="141"/>
      <c r="Q23" s="141"/>
      <c r="R23" s="142"/>
      <c r="S23" s="142"/>
      <c r="T23" s="142"/>
      <c r="U23" s="142">
        <f t="shared" si="1"/>
        <v>0</v>
      </c>
      <c r="V23" s="142"/>
      <c r="W23" s="142"/>
      <c r="X23" s="142"/>
      <c r="Y23" s="130"/>
      <c r="Z23" s="131"/>
    </row>
    <row r="24" spans="1:26" s="37" customFormat="1" ht="23.25" customHeight="1" x14ac:dyDescent="0.15">
      <c r="A24" s="9" t="s">
        <v>21</v>
      </c>
      <c r="B24" s="77"/>
      <c r="C24" s="136"/>
      <c r="D24" s="137"/>
      <c r="E24" s="137"/>
      <c r="F24" s="137"/>
      <c r="G24" s="137"/>
      <c r="H24" s="137"/>
      <c r="I24" s="138"/>
      <c r="J24" s="139"/>
      <c r="K24" s="139"/>
      <c r="L24" s="139"/>
      <c r="M24" s="140"/>
      <c r="N24" s="140"/>
      <c r="O24" s="140"/>
      <c r="P24" s="141"/>
      <c r="Q24" s="141"/>
      <c r="R24" s="142"/>
      <c r="S24" s="142"/>
      <c r="T24" s="142"/>
      <c r="U24" s="142">
        <f t="shared" si="1"/>
        <v>0</v>
      </c>
      <c r="V24" s="142"/>
      <c r="W24" s="142"/>
      <c r="X24" s="142"/>
      <c r="Y24" s="130"/>
      <c r="Z24" s="131"/>
    </row>
    <row r="25" spans="1:26" s="37" customFormat="1" ht="23.25" customHeight="1" x14ac:dyDescent="0.15">
      <c r="A25" s="9" t="s">
        <v>22</v>
      </c>
      <c r="B25" s="77"/>
      <c r="C25" s="136"/>
      <c r="D25" s="137"/>
      <c r="E25" s="137"/>
      <c r="F25" s="137"/>
      <c r="G25" s="137"/>
      <c r="H25" s="137"/>
      <c r="I25" s="138"/>
      <c r="J25" s="139"/>
      <c r="K25" s="139"/>
      <c r="L25" s="139"/>
      <c r="M25" s="140"/>
      <c r="N25" s="140"/>
      <c r="O25" s="140"/>
      <c r="P25" s="141"/>
      <c r="Q25" s="141"/>
      <c r="R25" s="142"/>
      <c r="S25" s="142"/>
      <c r="T25" s="142"/>
      <c r="U25" s="142">
        <f t="shared" si="1"/>
        <v>0</v>
      </c>
      <c r="V25" s="142"/>
      <c r="W25" s="142"/>
      <c r="X25" s="142"/>
      <c r="Y25" s="130"/>
      <c r="Z25" s="131"/>
    </row>
    <row r="26" spans="1:26" s="37" customFormat="1" ht="23.25" customHeight="1" x14ac:dyDescent="0.15">
      <c r="A26" s="9" t="s">
        <v>23</v>
      </c>
      <c r="B26" s="77"/>
      <c r="C26" s="136"/>
      <c r="D26" s="137"/>
      <c r="E26" s="137"/>
      <c r="F26" s="137"/>
      <c r="G26" s="137"/>
      <c r="H26" s="137"/>
      <c r="I26" s="138"/>
      <c r="J26" s="139"/>
      <c r="K26" s="139"/>
      <c r="L26" s="139"/>
      <c r="M26" s="140"/>
      <c r="N26" s="140"/>
      <c r="O26" s="140"/>
      <c r="P26" s="141"/>
      <c r="Q26" s="141"/>
      <c r="R26" s="142"/>
      <c r="S26" s="142"/>
      <c r="T26" s="142"/>
      <c r="U26" s="142">
        <f t="shared" si="1"/>
        <v>0</v>
      </c>
      <c r="V26" s="142"/>
      <c r="W26" s="142"/>
      <c r="X26" s="142"/>
      <c r="Y26" s="130"/>
      <c r="Z26" s="131"/>
    </row>
    <row r="27" spans="1:26" s="37" customFormat="1" ht="23.25" customHeight="1" x14ac:dyDescent="0.15">
      <c r="A27" s="9" t="s">
        <v>24</v>
      </c>
      <c r="B27" s="77"/>
      <c r="C27" s="136"/>
      <c r="D27" s="137"/>
      <c r="E27" s="137"/>
      <c r="F27" s="137"/>
      <c r="G27" s="137"/>
      <c r="H27" s="137"/>
      <c r="I27" s="138"/>
      <c r="J27" s="139"/>
      <c r="K27" s="139"/>
      <c r="L27" s="139"/>
      <c r="M27" s="140"/>
      <c r="N27" s="140"/>
      <c r="O27" s="140"/>
      <c r="P27" s="141"/>
      <c r="Q27" s="141"/>
      <c r="R27" s="142"/>
      <c r="S27" s="142"/>
      <c r="T27" s="142"/>
      <c r="U27" s="142">
        <f t="shared" si="1"/>
        <v>0</v>
      </c>
      <c r="V27" s="142"/>
      <c r="W27" s="142"/>
      <c r="X27" s="142"/>
      <c r="Y27" s="130"/>
      <c r="Z27" s="131"/>
    </row>
    <row r="28" spans="1:26" s="37" customFormat="1" ht="23.25" customHeight="1" x14ac:dyDescent="0.15">
      <c r="A28" s="9"/>
      <c r="B28" s="77"/>
      <c r="C28" s="235" t="s">
        <v>59</v>
      </c>
      <c r="D28" s="236"/>
      <c r="E28" s="236"/>
      <c r="F28" s="236"/>
      <c r="G28" s="236"/>
      <c r="H28" s="236"/>
      <c r="I28" s="237"/>
      <c r="J28" s="139"/>
      <c r="K28" s="139"/>
      <c r="L28" s="139"/>
      <c r="M28" s="140"/>
      <c r="N28" s="140"/>
      <c r="O28" s="140"/>
      <c r="P28" s="141"/>
      <c r="Q28" s="141"/>
      <c r="R28" s="142"/>
      <c r="S28" s="142"/>
      <c r="T28" s="142"/>
      <c r="U28" s="238">
        <f>SUM(U15:X17)</f>
        <v>0</v>
      </c>
      <c r="V28" s="238"/>
      <c r="W28" s="238"/>
      <c r="X28" s="238"/>
      <c r="Y28" s="130"/>
      <c r="Z28" s="131"/>
    </row>
    <row r="29" spans="1:26" s="37" customFormat="1" ht="23.25" customHeight="1" x14ac:dyDescent="0.15">
      <c r="A29" s="9"/>
      <c r="B29" s="77"/>
      <c r="C29" s="239" t="s">
        <v>35</v>
      </c>
      <c r="D29" s="240"/>
      <c r="E29" s="240"/>
      <c r="F29" s="240"/>
      <c r="G29" s="240"/>
      <c r="H29" s="240"/>
      <c r="I29" s="241"/>
      <c r="J29" s="242"/>
      <c r="K29" s="243"/>
      <c r="L29" s="243"/>
      <c r="M29" s="244"/>
      <c r="N29" s="244"/>
      <c r="O29" s="244"/>
      <c r="P29" s="245"/>
      <c r="Q29" s="245"/>
      <c r="R29" s="246"/>
      <c r="S29" s="246"/>
      <c r="T29" s="246"/>
      <c r="U29" s="182">
        <f>SUM(U15:U17)*0.08</f>
        <v>0</v>
      </c>
      <c r="V29" s="182"/>
      <c r="W29" s="182"/>
      <c r="X29" s="182"/>
      <c r="Y29" s="132"/>
      <c r="Z29" s="133"/>
    </row>
    <row r="30" spans="1:26" s="37" customFormat="1" ht="23.25" customHeight="1" x14ac:dyDescent="0.15">
      <c r="A30" s="197" t="s">
        <v>27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9"/>
      <c r="N30" s="199"/>
      <c r="O30" s="199"/>
      <c r="P30" s="146"/>
      <c r="Q30" s="146"/>
      <c r="R30" s="200"/>
      <c r="S30" s="200"/>
      <c r="T30" s="200"/>
      <c r="U30" s="201">
        <f>SUM(U28:X29)</f>
        <v>0</v>
      </c>
      <c r="V30" s="202"/>
      <c r="W30" s="202"/>
      <c r="X30" s="203"/>
      <c r="Y30" s="134"/>
      <c r="Z30" s="135"/>
    </row>
    <row r="31" spans="1:26" s="37" customFormat="1" ht="8.25" customHeight="1" thickBot="1" x14ac:dyDescent="0.2">
      <c r="A31" s="228"/>
      <c r="B31" s="22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79"/>
      <c r="Q31" s="30"/>
      <c r="R31" s="30"/>
      <c r="S31" s="31"/>
      <c r="T31" s="31"/>
      <c r="U31" s="31"/>
      <c r="V31" s="31"/>
      <c r="W31" s="31"/>
      <c r="X31" s="31"/>
      <c r="Y31" s="79"/>
      <c r="Z31" s="34"/>
    </row>
    <row r="32" spans="1:26" s="37" customFormat="1" ht="18" customHeight="1" x14ac:dyDescent="0.15">
      <c r="A32" s="64"/>
      <c r="B32" s="65" t="s">
        <v>67</v>
      </c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8"/>
      <c r="Q32" s="69"/>
      <c r="R32" s="69"/>
      <c r="S32" s="70"/>
      <c r="T32" s="70"/>
      <c r="U32" s="70"/>
      <c r="V32" s="70"/>
      <c r="W32" s="70"/>
      <c r="X32" s="70"/>
      <c r="Y32" s="71"/>
      <c r="Z32" s="34"/>
    </row>
    <row r="33" spans="1:26" s="37" customFormat="1" ht="18" customHeight="1" x14ac:dyDescent="0.15">
      <c r="A33" s="64"/>
      <c r="B33" s="263" t="s">
        <v>75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5"/>
      <c r="Z33" s="34"/>
    </row>
    <row r="34" spans="1:26" s="37" customFormat="1" ht="18" customHeight="1" thickBot="1" x14ac:dyDescent="0.2">
      <c r="A34" s="64"/>
      <c r="B34" s="266" t="s">
        <v>76</v>
      </c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8"/>
      <c r="Z34" s="72"/>
    </row>
    <row r="35" spans="1:26" s="37" customFormat="1" ht="6.75" customHeight="1" x14ac:dyDescent="0.1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3"/>
    </row>
    <row r="36" spans="1:26" s="37" customFormat="1" ht="6.75" customHeight="1" x14ac:dyDescent="0.15">
      <c r="A36" s="17"/>
      <c r="B36" s="17"/>
      <c r="C36" s="17"/>
      <c r="D36" s="17"/>
      <c r="E36" s="17"/>
    </row>
    <row r="37" spans="1:26" ht="17.25" customHeight="1" thickBot="1" x14ac:dyDescent="0.2">
      <c r="A37" s="183" t="s">
        <v>29</v>
      </c>
      <c r="B37" s="186" t="s">
        <v>30</v>
      </c>
      <c r="C37" s="187"/>
      <c r="D37" s="188"/>
      <c r="E37" s="192" t="s">
        <v>78</v>
      </c>
      <c r="F37" s="193"/>
      <c r="G37" s="193"/>
      <c r="H37" s="193"/>
      <c r="I37" s="193"/>
      <c r="J37" s="193"/>
      <c r="K37" s="193"/>
      <c r="L37" s="193"/>
      <c r="M37" s="193"/>
      <c r="N37" s="193"/>
      <c r="O37" s="24"/>
      <c r="P37" s="55" t="s">
        <v>63</v>
      </c>
    </row>
    <row r="38" spans="1:26" ht="17.25" customHeight="1" x14ac:dyDescent="0.15">
      <c r="A38" s="184"/>
      <c r="B38" s="189"/>
      <c r="C38" s="190"/>
      <c r="D38" s="191"/>
      <c r="E38" s="194"/>
      <c r="F38" s="195"/>
      <c r="G38" s="195"/>
      <c r="H38" s="195"/>
      <c r="I38" s="195"/>
      <c r="J38" s="195"/>
      <c r="K38" s="195"/>
      <c r="L38" s="195"/>
      <c r="M38" s="195"/>
      <c r="N38" s="195"/>
      <c r="O38" s="209" t="s">
        <v>77</v>
      </c>
      <c r="P38" s="254" t="s">
        <v>79</v>
      </c>
      <c r="Q38" s="255"/>
      <c r="R38" s="255"/>
      <c r="S38" s="255"/>
      <c r="T38" s="255"/>
      <c r="U38" s="255"/>
      <c r="V38" s="255"/>
      <c r="W38" s="255"/>
      <c r="X38" s="255"/>
      <c r="Y38" s="255"/>
      <c r="Z38" s="256"/>
    </row>
    <row r="39" spans="1:26" ht="27.75" customHeight="1" x14ac:dyDescent="0.15">
      <c r="A39" s="184"/>
      <c r="B39" s="196" t="s">
        <v>33</v>
      </c>
      <c r="C39" s="146"/>
      <c r="D39" s="134"/>
      <c r="E39" s="204" t="s">
        <v>34</v>
      </c>
      <c r="F39" s="205"/>
      <c r="G39" s="206"/>
      <c r="H39" s="207"/>
      <c r="I39" s="208"/>
      <c r="J39" s="208"/>
      <c r="K39" s="208"/>
      <c r="L39" s="208"/>
      <c r="M39" s="208"/>
      <c r="N39" s="208"/>
      <c r="O39" s="210"/>
      <c r="P39" s="257"/>
      <c r="Q39" s="258"/>
      <c r="R39" s="258"/>
      <c r="S39" s="258"/>
      <c r="T39" s="258"/>
      <c r="U39" s="258"/>
      <c r="V39" s="258"/>
      <c r="W39" s="258"/>
      <c r="X39" s="258"/>
      <c r="Y39" s="258"/>
      <c r="Z39" s="259"/>
    </row>
    <row r="40" spans="1:26" ht="18.75" customHeight="1" x14ac:dyDescent="0.15">
      <c r="A40" s="184"/>
      <c r="B40" s="230" t="s">
        <v>31</v>
      </c>
      <c r="C40" s="231"/>
      <c r="D40" s="232"/>
      <c r="E40" s="233"/>
      <c r="F40" s="234"/>
      <c r="G40" s="234"/>
      <c r="H40" s="234"/>
      <c r="I40" s="234"/>
      <c r="J40" s="234"/>
      <c r="K40" s="234"/>
      <c r="L40" s="234"/>
      <c r="M40" s="234"/>
      <c r="N40" s="234"/>
      <c r="O40" s="210"/>
      <c r="P40" s="257"/>
      <c r="Q40" s="258"/>
      <c r="R40" s="258"/>
      <c r="S40" s="258"/>
      <c r="T40" s="258"/>
      <c r="U40" s="258"/>
      <c r="V40" s="258"/>
      <c r="W40" s="258"/>
      <c r="X40" s="258"/>
      <c r="Y40" s="258"/>
      <c r="Z40" s="259"/>
    </row>
    <row r="41" spans="1:26" ht="19.5" customHeight="1" x14ac:dyDescent="0.15">
      <c r="A41" s="184"/>
      <c r="B41" s="225" t="s">
        <v>53</v>
      </c>
      <c r="C41" s="226"/>
      <c r="D41" s="227"/>
      <c r="E41" s="221"/>
      <c r="F41" s="222"/>
      <c r="G41" s="222"/>
      <c r="H41" s="222"/>
      <c r="I41" s="222"/>
      <c r="J41" s="222"/>
      <c r="K41" s="222"/>
      <c r="L41" s="222"/>
      <c r="M41" s="222"/>
      <c r="N41" s="222"/>
      <c r="O41" s="210"/>
      <c r="P41" s="257"/>
      <c r="Q41" s="258"/>
      <c r="R41" s="258"/>
      <c r="S41" s="258"/>
      <c r="T41" s="258"/>
      <c r="U41" s="258"/>
      <c r="V41" s="258"/>
      <c r="W41" s="258"/>
      <c r="X41" s="258"/>
      <c r="Y41" s="258"/>
      <c r="Z41" s="259"/>
    </row>
    <row r="42" spans="1:26" ht="18.75" customHeight="1" thickBot="1" x14ac:dyDescent="0.2">
      <c r="A42" s="185"/>
      <c r="B42" s="189"/>
      <c r="C42" s="190"/>
      <c r="D42" s="191"/>
      <c r="E42" s="223"/>
      <c r="F42" s="224"/>
      <c r="G42" s="224"/>
      <c r="H42" s="224"/>
      <c r="I42" s="224"/>
      <c r="J42" s="224"/>
      <c r="K42" s="224"/>
      <c r="L42" s="224"/>
      <c r="M42" s="224"/>
      <c r="N42" s="224"/>
      <c r="O42" s="211"/>
      <c r="P42" s="260"/>
      <c r="Q42" s="261"/>
      <c r="R42" s="261"/>
      <c r="S42" s="261"/>
      <c r="T42" s="261"/>
      <c r="U42" s="261"/>
      <c r="V42" s="261"/>
      <c r="W42" s="261"/>
      <c r="X42" s="261"/>
      <c r="Y42" s="261"/>
      <c r="Z42" s="262"/>
    </row>
    <row r="44" spans="1:26" x14ac:dyDescent="0.15">
      <c r="B44" s="20"/>
    </row>
    <row r="45" spans="1:26" x14ac:dyDescent="0.15">
      <c r="B45" s="20"/>
    </row>
    <row r="46" spans="1:26" x14ac:dyDescent="0.15">
      <c r="B46" s="20"/>
    </row>
    <row r="47" spans="1:26" x14ac:dyDescent="0.15">
      <c r="B47" s="20"/>
    </row>
    <row r="48" spans="1:26" x14ac:dyDescent="0.15">
      <c r="B48" s="20"/>
    </row>
  </sheetData>
  <mergeCells count="143">
    <mergeCell ref="A1:H2"/>
    <mergeCell ref="O1:Q1"/>
    <mergeCell ref="T3:Z3"/>
    <mergeCell ref="A4:Z4"/>
    <mergeCell ref="A7:H7"/>
    <mergeCell ref="O7:Z7"/>
    <mergeCell ref="O9:Y9"/>
    <mergeCell ref="C14:I14"/>
    <mergeCell ref="J14:L14"/>
    <mergeCell ref="M14:O14"/>
    <mergeCell ref="P14:Q14"/>
    <mergeCell ref="R14:T14"/>
    <mergeCell ref="U14:X14"/>
    <mergeCell ref="Y14:Z14"/>
    <mergeCell ref="G9:H9"/>
    <mergeCell ref="A10:Y10"/>
    <mergeCell ref="A13:G13"/>
    <mergeCell ref="Y15:Z15"/>
    <mergeCell ref="C16:I16"/>
    <mergeCell ref="J16:L16"/>
    <mergeCell ref="M16:O16"/>
    <mergeCell ref="P16:Q16"/>
    <mergeCell ref="R16:T16"/>
    <mergeCell ref="U16:X16"/>
    <mergeCell ref="Y16:Z16"/>
    <mergeCell ref="C15:I15"/>
    <mergeCell ref="J15:L15"/>
    <mergeCell ref="M15:O15"/>
    <mergeCell ref="P15:Q15"/>
    <mergeCell ref="R15:T15"/>
    <mergeCell ref="U15:X15"/>
    <mergeCell ref="Y17:Z17"/>
    <mergeCell ref="C18:I18"/>
    <mergeCell ref="J18:L18"/>
    <mergeCell ref="M18:O18"/>
    <mergeCell ref="P18:Q18"/>
    <mergeCell ref="R18:T18"/>
    <mergeCell ref="U18:X18"/>
    <mergeCell ref="Y18:Z18"/>
    <mergeCell ref="C17:I17"/>
    <mergeCell ref="J17:L17"/>
    <mergeCell ref="M17:O17"/>
    <mergeCell ref="P17:Q17"/>
    <mergeCell ref="R17:T17"/>
    <mergeCell ref="U17:X17"/>
    <mergeCell ref="Y19:Z19"/>
    <mergeCell ref="C20:I20"/>
    <mergeCell ref="J20:L20"/>
    <mergeCell ref="M20:O20"/>
    <mergeCell ref="P20:Q20"/>
    <mergeCell ref="R20:T20"/>
    <mergeCell ref="U20:X20"/>
    <mergeCell ref="Y20:Z20"/>
    <mergeCell ref="C19:I19"/>
    <mergeCell ref="J19:L19"/>
    <mergeCell ref="M19:O19"/>
    <mergeCell ref="P19:Q19"/>
    <mergeCell ref="R19:T19"/>
    <mergeCell ref="U19:X19"/>
    <mergeCell ref="Y21:Z21"/>
    <mergeCell ref="Y22:Z22"/>
    <mergeCell ref="Y23:Z23"/>
    <mergeCell ref="Y24:Z24"/>
    <mergeCell ref="Y25:Z25"/>
    <mergeCell ref="Y26:Z26"/>
    <mergeCell ref="Y27:Z27"/>
    <mergeCell ref="C23:I23"/>
    <mergeCell ref="J23:L23"/>
    <mergeCell ref="C21:I21"/>
    <mergeCell ref="J21:L21"/>
    <mergeCell ref="M21:O21"/>
    <mergeCell ref="P21:Q21"/>
    <mergeCell ref="R21:T21"/>
    <mergeCell ref="U21:X21"/>
    <mergeCell ref="C22:I22"/>
    <mergeCell ref="J22:L22"/>
    <mergeCell ref="M22:O22"/>
    <mergeCell ref="P22:Q22"/>
    <mergeCell ref="R22:T22"/>
    <mergeCell ref="U22:X22"/>
    <mergeCell ref="M23:O23"/>
    <mergeCell ref="P23:Q23"/>
    <mergeCell ref="R23:T23"/>
    <mergeCell ref="B41:D42"/>
    <mergeCell ref="E41:N42"/>
    <mergeCell ref="O38:O42"/>
    <mergeCell ref="P38:Z42"/>
    <mergeCell ref="A31:B31"/>
    <mergeCell ref="B33:Y33"/>
    <mergeCell ref="B34:Y34"/>
    <mergeCell ref="A37:A42"/>
    <mergeCell ref="B37:D38"/>
    <mergeCell ref="E37:N38"/>
    <mergeCell ref="B39:D39"/>
    <mergeCell ref="E39:G39"/>
    <mergeCell ref="H39:N39"/>
    <mergeCell ref="B40:D40"/>
    <mergeCell ref="E40:N40"/>
    <mergeCell ref="A30:L30"/>
    <mergeCell ref="M30:O30"/>
    <mergeCell ref="P30:Q30"/>
    <mergeCell ref="R30:T30"/>
    <mergeCell ref="U30:X30"/>
    <mergeCell ref="C25:I25"/>
    <mergeCell ref="J25:L25"/>
    <mergeCell ref="M25:O25"/>
    <mergeCell ref="P25:Q25"/>
    <mergeCell ref="R25:T25"/>
    <mergeCell ref="U25:X25"/>
    <mergeCell ref="M27:O27"/>
    <mergeCell ref="P27:Q27"/>
    <mergeCell ref="R27:T27"/>
    <mergeCell ref="U27:X27"/>
    <mergeCell ref="C26:I26"/>
    <mergeCell ref="J26:L26"/>
    <mergeCell ref="M26:O26"/>
    <mergeCell ref="P26:Q26"/>
    <mergeCell ref="R26:T26"/>
    <mergeCell ref="U26:X26"/>
    <mergeCell ref="U23:X23"/>
    <mergeCell ref="C24:I24"/>
    <mergeCell ref="J24:L24"/>
    <mergeCell ref="M24:O24"/>
    <mergeCell ref="P24:Q24"/>
    <mergeCell ref="Y30:Z30"/>
    <mergeCell ref="Y28:Z28"/>
    <mergeCell ref="C29:I29"/>
    <mergeCell ref="J29:L29"/>
    <mergeCell ref="M29:O29"/>
    <mergeCell ref="P29:Q29"/>
    <mergeCell ref="R29:T29"/>
    <mergeCell ref="U29:X29"/>
    <mergeCell ref="Y29:Z29"/>
    <mergeCell ref="C28:I28"/>
    <mergeCell ref="J28:L28"/>
    <mergeCell ref="M28:O28"/>
    <mergeCell ref="P28:Q28"/>
    <mergeCell ref="R28:T28"/>
    <mergeCell ref="U28:X28"/>
    <mergeCell ref="R24:T24"/>
    <mergeCell ref="U24:X24"/>
    <mergeCell ref="C27:I27"/>
    <mergeCell ref="J27:L27"/>
  </mergeCells>
  <phoneticPr fontId="18"/>
  <pageMargins left="0.70866141732283505" right="0.39370078740157499" top="0.62992125984252001" bottom="0.23622047244094499" header="0.47244094488188998" footer="0.1574803149606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C48"/>
  <sheetViews>
    <sheetView showZeros="0" workbookViewId="0">
      <selection activeCell="AE24" sqref="AE24"/>
    </sheetView>
  </sheetViews>
  <sheetFormatPr defaultColWidth="9" defaultRowHeight="13.5" x14ac:dyDescent="0.15"/>
  <cols>
    <col min="1" max="9" width="3.625" customWidth="1"/>
    <col min="10" max="25" width="3.125" customWidth="1"/>
    <col min="26" max="26" width="8.25" customWidth="1"/>
    <col min="27" max="27" width="2.875" customWidth="1"/>
  </cols>
  <sheetData>
    <row r="1" spans="1:29" ht="7.5" customHeight="1" thickTop="1" x14ac:dyDescent="0.15">
      <c r="A1" s="149" t="s">
        <v>0</v>
      </c>
      <c r="B1" s="150"/>
      <c r="C1" s="150"/>
      <c r="D1" s="150"/>
      <c r="E1" s="150"/>
      <c r="F1" s="150"/>
      <c r="G1" s="150"/>
      <c r="H1" s="151"/>
      <c r="I1" s="19"/>
      <c r="O1" s="144"/>
      <c r="P1" s="144"/>
      <c r="Q1" s="144"/>
      <c r="R1" s="27"/>
      <c r="S1" s="27"/>
      <c r="T1" s="27"/>
      <c r="U1" s="27"/>
      <c r="V1" s="27"/>
      <c r="W1" s="27"/>
      <c r="X1" s="27"/>
      <c r="Y1" s="27"/>
    </row>
    <row r="2" spans="1:29" ht="15" thickBot="1" x14ac:dyDescent="0.2">
      <c r="A2" s="152"/>
      <c r="B2" s="153"/>
      <c r="C2" s="153"/>
      <c r="D2" s="153"/>
      <c r="E2" s="153"/>
      <c r="F2" s="153"/>
      <c r="G2" s="153"/>
      <c r="H2" s="154"/>
      <c r="I2" s="19"/>
      <c r="L2" s="20"/>
      <c r="M2" s="20"/>
      <c r="N2" s="20"/>
      <c r="O2" s="20"/>
      <c r="P2" s="20"/>
      <c r="Q2" s="20"/>
      <c r="R2" s="20"/>
      <c r="U2" s="27"/>
      <c r="V2" s="27"/>
      <c r="W2" s="27"/>
      <c r="X2" s="27"/>
      <c r="Y2" s="27"/>
    </row>
    <row r="3" spans="1:29" ht="14.25" thickTop="1" x14ac:dyDescent="0.15">
      <c r="T3" s="282" t="s">
        <v>49</v>
      </c>
      <c r="U3" s="283"/>
      <c r="V3" s="283"/>
      <c r="W3" s="283"/>
      <c r="X3" s="283"/>
      <c r="Y3" s="283"/>
      <c r="Z3" s="283"/>
    </row>
    <row r="4" spans="1:29" s="37" customFormat="1" ht="33.75" customHeight="1" x14ac:dyDescent="0.15">
      <c r="A4" s="157" t="s">
        <v>50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33"/>
    </row>
    <row r="5" spans="1:29" s="37" customFormat="1" ht="33" customHeight="1" x14ac:dyDescent="0.15">
      <c r="A5" s="40"/>
      <c r="B5" s="44"/>
      <c r="C5" s="45"/>
      <c r="D5" s="45" t="s">
        <v>36</v>
      </c>
      <c r="E5" s="88">
        <v>1</v>
      </c>
      <c r="F5" s="89">
        <v>1</v>
      </c>
      <c r="G5" s="90">
        <v>1</v>
      </c>
      <c r="H5" s="88">
        <v>8</v>
      </c>
      <c r="I5" s="91">
        <v>8</v>
      </c>
      <c r="J5" s="92">
        <v>8</v>
      </c>
      <c r="R5" s="28"/>
      <c r="S5" s="28"/>
      <c r="U5" s="29"/>
      <c r="V5" s="29"/>
    </row>
    <row r="6" spans="1:29" s="37" customFormat="1" ht="6" customHeight="1" x14ac:dyDescent="0.15">
      <c r="Q6" s="28"/>
      <c r="R6" s="28"/>
    </row>
    <row r="7" spans="1:29" s="37" customFormat="1" ht="24.95" customHeight="1" x14ac:dyDescent="0.15">
      <c r="A7" s="159" t="s">
        <v>42</v>
      </c>
      <c r="B7" s="159"/>
      <c r="C7" s="159"/>
      <c r="D7" s="159"/>
      <c r="E7" s="159"/>
      <c r="F7" s="160"/>
      <c r="G7" s="160"/>
      <c r="H7" s="160"/>
      <c r="I7" s="2"/>
      <c r="J7" s="21"/>
      <c r="K7" s="2"/>
      <c r="M7" s="37" t="s">
        <v>1</v>
      </c>
      <c r="O7" s="161" t="s">
        <v>44</v>
      </c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</row>
    <row r="8" spans="1:29" s="37" customFormat="1" ht="24.95" customHeight="1" x14ac:dyDescent="0.15">
      <c r="A8" s="51"/>
      <c r="B8" s="51"/>
      <c r="C8" s="51"/>
      <c r="D8" s="51"/>
      <c r="E8" s="51"/>
      <c r="F8" s="52"/>
      <c r="G8" s="52"/>
      <c r="H8" s="52"/>
      <c r="I8" s="2"/>
      <c r="J8" s="21"/>
      <c r="K8" s="2"/>
      <c r="M8" s="37" t="s">
        <v>2</v>
      </c>
      <c r="O8" s="57" t="s">
        <v>45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9" s="37" customFormat="1" ht="24.95" customHeight="1" x14ac:dyDescent="0.15">
      <c r="A9" s="53" t="s">
        <v>47</v>
      </c>
      <c r="M9" s="22" t="s">
        <v>3</v>
      </c>
      <c r="N9" s="22"/>
      <c r="O9" s="284" t="s">
        <v>46</v>
      </c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58"/>
    </row>
    <row r="10" spans="1:29" s="37" customFormat="1" ht="24.95" customHeight="1" x14ac:dyDescent="0.15">
      <c r="B10" s="43" t="s">
        <v>48</v>
      </c>
      <c r="H10" s="3"/>
      <c r="I10" s="3"/>
      <c r="J10" s="3"/>
      <c r="K10" s="3"/>
      <c r="L10" s="3"/>
    </row>
    <row r="11" spans="1:29" s="37" customFormat="1" ht="7.5" customHeight="1" x14ac:dyDescent="0.15"/>
    <row r="12" spans="1:29" s="37" customFormat="1" ht="18.75" customHeight="1" x14ac:dyDescent="0.15">
      <c r="A12" s="162" t="s">
        <v>51</v>
      </c>
      <c r="B12" s="163"/>
      <c r="C12" s="163"/>
      <c r="D12" s="163"/>
      <c r="E12" s="163"/>
      <c r="F12" s="163"/>
      <c r="G12" s="163"/>
      <c r="H12" s="4"/>
      <c r="I12" s="4"/>
      <c r="K12" s="42" t="s">
        <v>43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37" customFormat="1" ht="4.5" customHeight="1" x14ac:dyDescent="0.15"/>
    <row r="14" spans="1:29" s="37" customFormat="1" ht="24.75" customHeight="1" x14ac:dyDescent="0.15">
      <c r="A14" s="5"/>
      <c r="B14" s="6"/>
      <c r="C14" s="145" t="s">
        <v>5</v>
      </c>
      <c r="D14" s="146"/>
      <c r="E14" s="146"/>
      <c r="F14" s="146"/>
      <c r="G14" s="146"/>
      <c r="H14" s="146"/>
      <c r="I14" s="147"/>
      <c r="J14" s="148" t="s">
        <v>6</v>
      </c>
      <c r="K14" s="148"/>
      <c r="L14" s="148"/>
      <c r="M14" s="148" t="s">
        <v>7</v>
      </c>
      <c r="N14" s="148"/>
      <c r="O14" s="148"/>
      <c r="P14" s="145" t="s">
        <v>8</v>
      </c>
      <c r="Q14" s="147"/>
      <c r="R14" s="148" t="s">
        <v>9</v>
      </c>
      <c r="S14" s="148"/>
      <c r="T14" s="148"/>
      <c r="U14" s="148" t="s">
        <v>10</v>
      </c>
      <c r="V14" s="148"/>
      <c r="W14" s="148"/>
      <c r="X14" s="148"/>
      <c r="Y14" s="134" t="s">
        <v>11</v>
      </c>
      <c r="Z14" s="135"/>
    </row>
    <row r="15" spans="1:29" s="37" customFormat="1" ht="23.25" customHeight="1" x14ac:dyDescent="0.15">
      <c r="A15" s="7" t="s">
        <v>12</v>
      </c>
      <c r="B15" s="8"/>
      <c r="C15" s="171" t="s">
        <v>37</v>
      </c>
      <c r="D15" s="172"/>
      <c r="E15" s="172"/>
      <c r="F15" s="172"/>
      <c r="G15" s="172"/>
      <c r="H15" s="172"/>
      <c r="I15" s="173"/>
      <c r="J15" s="174"/>
      <c r="K15" s="174"/>
      <c r="L15" s="174"/>
      <c r="M15" s="175">
        <v>50</v>
      </c>
      <c r="N15" s="175"/>
      <c r="O15" s="175"/>
      <c r="P15" s="174" t="s">
        <v>38</v>
      </c>
      <c r="Q15" s="174"/>
      <c r="R15" s="176">
        <v>1300</v>
      </c>
      <c r="S15" s="176"/>
      <c r="T15" s="176"/>
      <c r="U15" s="176">
        <f>ROUNDDOWN(M15*R15,0)</f>
        <v>65000</v>
      </c>
      <c r="V15" s="176"/>
      <c r="W15" s="176"/>
      <c r="X15" s="176"/>
      <c r="Y15" s="169"/>
      <c r="Z15" s="170"/>
    </row>
    <row r="16" spans="1:29" s="37" customFormat="1" ht="23.25" customHeight="1" x14ac:dyDescent="0.15">
      <c r="A16" s="9" t="s">
        <v>13</v>
      </c>
      <c r="B16" s="10"/>
      <c r="C16" s="177" t="s">
        <v>39</v>
      </c>
      <c r="D16" s="178"/>
      <c r="E16" s="178"/>
      <c r="F16" s="178"/>
      <c r="G16" s="178"/>
      <c r="H16" s="178"/>
      <c r="I16" s="179"/>
      <c r="J16" s="180"/>
      <c r="K16" s="180"/>
      <c r="L16" s="180"/>
      <c r="M16" s="181">
        <v>300</v>
      </c>
      <c r="N16" s="181"/>
      <c r="O16" s="181"/>
      <c r="P16" s="180" t="s">
        <v>40</v>
      </c>
      <c r="Q16" s="180"/>
      <c r="R16" s="143">
        <v>90</v>
      </c>
      <c r="S16" s="143"/>
      <c r="T16" s="143"/>
      <c r="U16" s="143">
        <f t="shared" ref="U16:U21" si="0">ROUNDDOWN(M16*R16,0)</f>
        <v>27000</v>
      </c>
      <c r="V16" s="143"/>
      <c r="W16" s="143"/>
      <c r="X16" s="143"/>
      <c r="Y16" s="130"/>
      <c r="Z16" s="131"/>
    </row>
    <row r="17" spans="1:26" s="37" customFormat="1" ht="23.25" customHeight="1" x14ac:dyDescent="0.15">
      <c r="A17" s="9" t="s">
        <v>14</v>
      </c>
      <c r="B17" s="10"/>
      <c r="C17" s="177" t="s">
        <v>41</v>
      </c>
      <c r="D17" s="178"/>
      <c r="E17" s="178"/>
      <c r="F17" s="178"/>
      <c r="G17" s="178"/>
      <c r="H17" s="178"/>
      <c r="I17" s="179"/>
      <c r="J17" s="180"/>
      <c r="K17" s="180"/>
      <c r="L17" s="180"/>
      <c r="M17" s="181">
        <v>200</v>
      </c>
      <c r="N17" s="181"/>
      <c r="O17" s="181"/>
      <c r="P17" s="180" t="s">
        <v>40</v>
      </c>
      <c r="Q17" s="180"/>
      <c r="R17" s="143">
        <v>58</v>
      </c>
      <c r="S17" s="143"/>
      <c r="T17" s="143"/>
      <c r="U17" s="143">
        <f t="shared" si="0"/>
        <v>11600</v>
      </c>
      <c r="V17" s="143"/>
      <c r="W17" s="143"/>
      <c r="X17" s="143"/>
      <c r="Y17" s="130"/>
      <c r="Z17" s="131"/>
    </row>
    <row r="18" spans="1:26" s="37" customFormat="1" ht="23.25" customHeight="1" x14ac:dyDescent="0.15">
      <c r="A18" s="9" t="s">
        <v>15</v>
      </c>
      <c r="B18" s="41"/>
      <c r="C18" s="136"/>
      <c r="D18" s="137"/>
      <c r="E18" s="137"/>
      <c r="F18" s="137"/>
      <c r="G18" s="137"/>
      <c r="H18" s="137"/>
      <c r="I18" s="138"/>
      <c r="J18" s="139"/>
      <c r="K18" s="139"/>
      <c r="L18" s="139"/>
      <c r="M18" s="140"/>
      <c r="N18" s="140"/>
      <c r="O18" s="140"/>
      <c r="P18" s="141"/>
      <c r="Q18" s="141"/>
      <c r="R18" s="142"/>
      <c r="S18" s="142"/>
      <c r="T18" s="142"/>
      <c r="U18" s="142">
        <f t="shared" si="0"/>
        <v>0</v>
      </c>
      <c r="V18" s="142"/>
      <c r="W18" s="142"/>
      <c r="X18" s="142"/>
      <c r="Y18" s="130"/>
      <c r="Z18" s="131"/>
    </row>
    <row r="19" spans="1:26" s="37" customFormat="1" ht="23.25" customHeight="1" x14ac:dyDescent="0.15">
      <c r="A19" s="9" t="s">
        <v>16</v>
      </c>
      <c r="B19" s="41"/>
      <c r="C19" s="136"/>
      <c r="D19" s="137"/>
      <c r="E19" s="137"/>
      <c r="F19" s="137"/>
      <c r="G19" s="137"/>
      <c r="H19" s="137"/>
      <c r="I19" s="138"/>
      <c r="J19" s="139"/>
      <c r="K19" s="139"/>
      <c r="L19" s="139"/>
      <c r="M19" s="140"/>
      <c r="N19" s="140"/>
      <c r="O19" s="140"/>
      <c r="P19" s="141"/>
      <c r="Q19" s="141"/>
      <c r="R19" s="142"/>
      <c r="S19" s="142"/>
      <c r="T19" s="142"/>
      <c r="U19" s="142">
        <f t="shared" si="0"/>
        <v>0</v>
      </c>
      <c r="V19" s="142"/>
      <c r="W19" s="142"/>
      <c r="X19" s="142"/>
      <c r="Y19" s="130"/>
      <c r="Z19" s="131"/>
    </row>
    <row r="20" spans="1:26" s="37" customFormat="1" ht="23.25" customHeight="1" x14ac:dyDescent="0.15">
      <c r="A20" s="9" t="s">
        <v>17</v>
      </c>
      <c r="B20" s="41"/>
      <c r="C20" s="136"/>
      <c r="D20" s="137"/>
      <c r="E20" s="137"/>
      <c r="F20" s="137"/>
      <c r="G20" s="137"/>
      <c r="H20" s="137"/>
      <c r="I20" s="138"/>
      <c r="J20" s="139"/>
      <c r="K20" s="139"/>
      <c r="L20" s="139"/>
      <c r="M20" s="140"/>
      <c r="N20" s="140"/>
      <c r="O20" s="140"/>
      <c r="P20" s="141"/>
      <c r="Q20" s="141"/>
      <c r="R20" s="142"/>
      <c r="S20" s="142"/>
      <c r="T20" s="142"/>
      <c r="U20" s="142">
        <f t="shared" si="0"/>
        <v>0</v>
      </c>
      <c r="V20" s="142"/>
      <c r="W20" s="142"/>
      <c r="X20" s="142"/>
      <c r="Y20" s="130"/>
      <c r="Z20" s="131"/>
    </row>
    <row r="21" spans="1:26" s="37" customFormat="1" ht="23.25" customHeight="1" x14ac:dyDescent="0.15">
      <c r="A21" s="9" t="s">
        <v>18</v>
      </c>
      <c r="B21" s="41"/>
      <c r="C21" s="136"/>
      <c r="D21" s="137"/>
      <c r="E21" s="137"/>
      <c r="F21" s="137"/>
      <c r="G21" s="137"/>
      <c r="H21" s="137"/>
      <c r="I21" s="138"/>
      <c r="J21" s="139"/>
      <c r="K21" s="139"/>
      <c r="L21" s="139"/>
      <c r="M21" s="140"/>
      <c r="N21" s="140"/>
      <c r="O21" s="140"/>
      <c r="P21" s="141"/>
      <c r="Q21" s="141"/>
      <c r="R21" s="142"/>
      <c r="S21" s="142"/>
      <c r="T21" s="142"/>
      <c r="U21" s="142">
        <f t="shared" si="0"/>
        <v>0</v>
      </c>
      <c r="V21" s="142"/>
      <c r="W21" s="142"/>
      <c r="X21" s="142"/>
      <c r="Y21" s="130"/>
      <c r="Z21" s="131"/>
    </row>
    <row r="22" spans="1:26" s="37" customFormat="1" ht="23.25" customHeight="1" x14ac:dyDescent="0.15">
      <c r="A22" s="9" t="s">
        <v>19</v>
      </c>
      <c r="B22" s="285" t="s">
        <v>69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7"/>
      <c r="Y22" s="130"/>
      <c r="Z22" s="131"/>
    </row>
    <row r="23" spans="1:26" s="37" customFormat="1" ht="23.25" customHeight="1" x14ac:dyDescent="0.15">
      <c r="A23" s="9" t="s">
        <v>20</v>
      </c>
      <c r="B23" s="28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289"/>
      <c r="Y23" s="130"/>
      <c r="Z23" s="131"/>
    </row>
    <row r="24" spans="1:26" s="37" customFormat="1" ht="23.25" customHeight="1" x14ac:dyDescent="0.15">
      <c r="A24" s="9" t="s">
        <v>21</v>
      </c>
      <c r="B24" s="28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289"/>
      <c r="Y24" s="130"/>
      <c r="Z24" s="131"/>
    </row>
    <row r="25" spans="1:26" s="37" customFormat="1" ht="23.25" customHeight="1" x14ac:dyDescent="0.15">
      <c r="A25" s="9" t="s">
        <v>22</v>
      </c>
      <c r="B25" s="28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289"/>
      <c r="Y25" s="130"/>
      <c r="Z25" s="131"/>
    </row>
    <row r="26" spans="1:26" s="37" customFormat="1" ht="23.25" customHeight="1" x14ac:dyDescent="0.15">
      <c r="A26" s="9" t="s">
        <v>23</v>
      </c>
      <c r="B26" s="288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89"/>
      <c r="Y26" s="130"/>
      <c r="Z26" s="131"/>
    </row>
    <row r="27" spans="1:26" s="37" customFormat="1" ht="23.25" customHeight="1" x14ac:dyDescent="0.15">
      <c r="A27" s="9" t="s">
        <v>24</v>
      </c>
      <c r="B27" s="291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3"/>
      <c r="Y27" s="130"/>
      <c r="Z27" s="131"/>
    </row>
    <row r="28" spans="1:26" s="37" customFormat="1" ht="23.25" customHeight="1" x14ac:dyDescent="0.15">
      <c r="A28" s="9"/>
      <c r="B28" s="41"/>
      <c r="C28" s="235" t="s">
        <v>59</v>
      </c>
      <c r="D28" s="236"/>
      <c r="E28" s="236"/>
      <c r="F28" s="236"/>
      <c r="G28" s="236"/>
      <c r="H28" s="236"/>
      <c r="I28" s="237"/>
      <c r="J28" s="139"/>
      <c r="K28" s="139"/>
      <c r="L28" s="139"/>
      <c r="M28" s="140"/>
      <c r="N28" s="140"/>
      <c r="O28" s="140"/>
      <c r="P28" s="141"/>
      <c r="Q28" s="141"/>
      <c r="R28" s="142"/>
      <c r="S28" s="142"/>
      <c r="T28" s="142"/>
      <c r="U28" s="238">
        <f>SUM(U15:X17)</f>
        <v>103600</v>
      </c>
      <c r="V28" s="238"/>
      <c r="W28" s="238"/>
      <c r="X28" s="238"/>
      <c r="Y28" s="130"/>
      <c r="Z28" s="131"/>
    </row>
    <row r="29" spans="1:26" s="37" customFormat="1" ht="23.25" customHeight="1" x14ac:dyDescent="0.15">
      <c r="A29" s="9"/>
      <c r="B29" s="41"/>
      <c r="C29" s="239" t="s">
        <v>35</v>
      </c>
      <c r="D29" s="240"/>
      <c r="E29" s="240"/>
      <c r="F29" s="240"/>
      <c r="G29" s="240"/>
      <c r="H29" s="240"/>
      <c r="I29" s="241"/>
      <c r="J29" s="242"/>
      <c r="K29" s="243"/>
      <c r="L29" s="243"/>
      <c r="M29" s="244"/>
      <c r="N29" s="244"/>
      <c r="O29" s="244"/>
      <c r="P29" s="245"/>
      <c r="Q29" s="245"/>
      <c r="R29" s="246"/>
      <c r="S29" s="246"/>
      <c r="T29" s="246"/>
      <c r="U29" s="182">
        <f>SUM(U15:U17)*0.08</f>
        <v>8288</v>
      </c>
      <c r="V29" s="182"/>
      <c r="W29" s="182"/>
      <c r="X29" s="182"/>
      <c r="Y29" s="132"/>
      <c r="Z29" s="133"/>
    </row>
    <row r="30" spans="1:26" s="37" customFormat="1" ht="23.25" customHeight="1" x14ac:dyDescent="0.15">
      <c r="A30" s="197" t="s">
        <v>27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9"/>
      <c r="N30" s="199"/>
      <c r="O30" s="199"/>
      <c r="P30" s="146"/>
      <c r="Q30" s="146"/>
      <c r="R30" s="200"/>
      <c r="S30" s="200"/>
      <c r="T30" s="200"/>
      <c r="U30" s="201">
        <f>SUM(U28:X29)</f>
        <v>111888</v>
      </c>
      <c r="V30" s="202"/>
      <c r="W30" s="202"/>
      <c r="X30" s="203"/>
      <c r="Y30" s="134"/>
      <c r="Z30" s="135"/>
    </row>
    <row r="31" spans="1:26" s="37" customFormat="1" ht="8.25" customHeight="1" thickBot="1" x14ac:dyDescent="0.2">
      <c r="A31" s="228"/>
      <c r="B31" s="22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38"/>
      <c r="Q31" s="30"/>
      <c r="R31" s="30"/>
      <c r="S31" s="31"/>
      <c r="T31" s="31"/>
      <c r="U31" s="31"/>
      <c r="V31" s="31"/>
      <c r="W31" s="31"/>
      <c r="X31" s="31"/>
      <c r="Y31" s="38"/>
      <c r="Z31" s="34"/>
    </row>
    <row r="32" spans="1:26" s="37" customFormat="1" ht="18" customHeight="1" x14ac:dyDescent="0.15">
      <c r="A32" s="64"/>
      <c r="B32" s="65" t="s">
        <v>67</v>
      </c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8"/>
      <c r="Q32" s="69"/>
      <c r="R32" s="69"/>
      <c r="S32" s="70"/>
      <c r="T32" s="70"/>
      <c r="U32" s="70"/>
      <c r="V32" s="70"/>
      <c r="W32" s="70"/>
      <c r="X32" s="70"/>
      <c r="Y32" s="71"/>
      <c r="Z32" s="34"/>
    </row>
    <row r="33" spans="1:26" s="37" customFormat="1" ht="18" customHeight="1" x14ac:dyDescent="0.15">
      <c r="A33" s="64"/>
      <c r="B33" s="263" t="s">
        <v>70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5"/>
      <c r="Z33" s="34"/>
    </row>
    <row r="34" spans="1:26" s="37" customFormat="1" ht="18" customHeight="1" thickBot="1" x14ac:dyDescent="0.2">
      <c r="A34" s="64"/>
      <c r="B34" s="266" t="s">
        <v>68</v>
      </c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8"/>
      <c r="Z34" s="72"/>
    </row>
    <row r="35" spans="1:26" s="37" customFormat="1" ht="6.75" customHeight="1" x14ac:dyDescent="0.1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73"/>
    </row>
    <row r="36" spans="1:26" s="37" customFormat="1" ht="6.75" customHeight="1" x14ac:dyDescent="0.15">
      <c r="A36" s="17"/>
      <c r="B36" s="17"/>
      <c r="C36" s="17"/>
      <c r="D36" s="17"/>
      <c r="E36" s="17"/>
    </row>
    <row r="37" spans="1:26" ht="17.25" customHeight="1" x14ac:dyDescent="0.15">
      <c r="A37" s="183" t="s">
        <v>29</v>
      </c>
      <c r="B37" s="186" t="s">
        <v>30</v>
      </c>
      <c r="C37" s="187"/>
      <c r="D37" s="188"/>
      <c r="E37" s="192" t="s">
        <v>56</v>
      </c>
      <c r="F37" s="193"/>
      <c r="G37" s="193"/>
      <c r="H37" s="193"/>
      <c r="I37" s="193"/>
      <c r="J37" s="193"/>
      <c r="K37" s="193"/>
      <c r="L37" s="193"/>
      <c r="M37" s="193"/>
      <c r="N37" s="193"/>
      <c r="O37" s="24"/>
      <c r="P37" s="25"/>
    </row>
    <row r="38" spans="1:26" ht="17.25" customHeight="1" thickBot="1" x14ac:dyDescent="0.2">
      <c r="A38" s="184"/>
      <c r="B38" s="189"/>
      <c r="C38" s="190"/>
      <c r="D38" s="191"/>
      <c r="E38" s="194"/>
      <c r="F38" s="195"/>
      <c r="G38" s="195"/>
      <c r="H38" s="195"/>
      <c r="I38" s="195"/>
      <c r="J38" s="195"/>
      <c r="K38" s="195"/>
      <c r="L38" s="195"/>
      <c r="M38" s="195"/>
      <c r="N38" s="195"/>
      <c r="O38" s="24"/>
      <c r="P38" s="54"/>
      <c r="Q38" s="55" t="s">
        <v>55</v>
      </c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27.75" customHeight="1" x14ac:dyDescent="0.15">
      <c r="A39" s="184"/>
      <c r="B39" s="196" t="s">
        <v>33</v>
      </c>
      <c r="C39" s="146"/>
      <c r="D39" s="134"/>
      <c r="E39" s="204" t="s">
        <v>34</v>
      </c>
      <c r="F39" s="205"/>
      <c r="G39" s="206"/>
      <c r="H39" s="207">
        <v>112233</v>
      </c>
      <c r="I39" s="208"/>
      <c r="J39" s="208"/>
      <c r="K39" s="208"/>
      <c r="L39" s="208"/>
      <c r="M39" s="208"/>
      <c r="N39" s="208"/>
      <c r="O39" s="24"/>
      <c r="P39" s="269" t="s">
        <v>32</v>
      </c>
      <c r="Q39" s="270"/>
      <c r="R39" s="273" t="s">
        <v>52</v>
      </c>
      <c r="S39" s="270"/>
      <c r="T39" s="270"/>
      <c r="U39" s="270"/>
      <c r="V39" s="270"/>
      <c r="W39" s="270"/>
      <c r="X39" s="270"/>
      <c r="Y39" s="270"/>
      <c r="Z39" s="274"/>
    </row>
    <row r="40" spans="1:26" ht="18.75" customHeight="1" x14ac:dyDescent="0.15">
      <c r="A40" s="184"/>
      <c r="B40" s="230" t="s">
        <v>31</v>
      </c>
      <c r="C40" s="231"/>
      <c r="D40" s="232"/>
      <c r="E40" s="233" t="s">
        <v>58</v>
      </c>
      <c r="F40" s="234"/>
      <c r="G40" s="234"/>
      <c r="H40" s="234"/>
      <c r="I40" s="234"/>
      <c r="J40" s="234"/>
      <c r="K40" s="234"/>
      <c r="L40" s="234"/>
      <c r="M40" s="234"/>
      <c r="N40" s="234"/>
      <c r="O40" s="26"/>
      <c r="P40" s="271"/>
      <c r="Q40" s="272"/>
      <c r="R40" s="272"/>
      <c r="S40" s="272"/>
      <c r="T40" s="272"/>
      <c r="U40" s="272"/>
      <c r="V40" s="272"/>
      <c r="W40" s="272"/>
      <c r="X40" s="272"/>
      <c r="Y40" s="272"/>
      <c r="Z40" s="275"/>
    </row>
    <row r="41" spans="1:26" ht="19.5" customHeight="1" x14ac:dyDescent="0.15">
      <c r="A41" s="184"/>
      <c r="B41" s="225" t="s">
        <v>53</v>
      </c>
      <c r="C41" s="226"/>
      <c r="D41" s="227"/>
      <c r="E41" s="221" t="s">
        <v>57</v>
      </c>
      <c r="F41" s="222"/>
      <c r="G41" s="222"/>
      <c r="H41" s="222"/>
      <c r="I41" s="222"/>
      <c r="J41" s="222"/>
      <c r="K41" s="222"/>
      <c r="L41" s="222"/>
      <c r="M41" s="222"/>
      <c r="N41" s="222"/>
      <c r="O41" s="26"/>
      <c r="P41" s="276" t="s">
        <v>54</v>
      </c>
      <c r="Q41" s="277"/>
      <c r="R41" s="277"/>
      <c r="S41" s="277"/>
      <c r="T41" s="277"/>
      <c r="U41" s="277"/>
      <c r="V41" s="277"/>
      <c r="W41" s="277"/>
      <c r="X41" s="277"/>
      <c r="Y41" s="277"/>
      <c r="Z41" s="278"/>
    </row>
    <row r="42" spans="1:26" ht="18.75" customHeight="1" thickBot="1" x14ac:dyDescent="0.2">
      <c r="A42" s="185"/>
      <c r="B42" s="189"/>
      <c r="C42" s="190"/>
      <c r="D42" s="191"/>
      <c r="E42" s="223"/>
      <c r="F42" s="224"/>
      <c r="G42" s="224"/>
      <c r="H42" s="224"/>
      <c r="I42" s="224"/>
      <c r="J42" s="224"/>
      <c r="K42" s="224"/>
      <c r="L42" s="224"/>
      <c r="M42" s="224"/>
      <c r="N42" s="224"/>
      <c r="O42" s="26"/>
      <c r="P42" s="279"/>
      <c r="Q42" s="280"/>
      <c r="R42" s="280"/>
      <c r="S42" s="280"/>
      <c r="T42" s="280"/>
      <c r="U42" s="280"/>
      <c r="V42" s="280"/>
      <c r="W42" s="280"/>
      <c r="X42" s="280"/>
      <c r="Y42" s="280"/>
      <c r="Z42" s="281"/>
    </row>
    <row r="44" spans="1:26" x14ac:dyDescent="0.15">
      <c r="B44" s="20"/>
    </row>
    <row r="45" spans="1:26" x14ac:dyDescent="0.15">
      <c r="B45" s="20"/>
    </row>
    <row r="46" spans="1:26" x14ac:dyDescent="0.15">
      <c r="B46" s="20"/>
    </row>
    <row r="47" spans="1:26" x14ac:dyDescent="0.15">
      <c r="B47" s="20"/>
    </row>
    <row r="48" spans="1:26" x14ac:dyDescent="0.15">
      <c r="B48" s="20"/>
    </row>
  </sheetData>
  <mergeCells count="107">
    <mergeCell ref="A1:H2"/>
    <mergeCell ref="O1:Q1"/>
    <mergeCell ref="T3:Z3"/>
    <mergeCell ref="A4:Z4"/>
    <mergeCell ref="A7:H7"/>
    <mergeCell ref="O7:Z7"/>
    <mergeCell ref="O9:Y9"/>
    <mergeCell ref="A12:G12"/>
    <mergeCell ref="C14:I14"/>
    <mergeCell ref="J14:L14"/>
    <mergeCell ref="M14:O14"/>
    <mergeCell ref="P14:Q14"/>
    <mergeCell ref="R14:T14"/>
    <mergeCell ref="U14:X14"/>
    <mergeCell ref="Y14:Z14"/>
    <mergeCell ref="Y15:Z15"/>
    <mergeCell ref="C16:I16"/>
    <mergeCell ref="J16:L16"/>
    <mergeCell ref="M16:O16"/>
    <mergeCell ref="P16:Q16"/>
    <mergeCell ref="R16:T16"/>
    <mergeCell ref="U16:X16"/>
    <mergeCell ref="Y16:Z16"/>
    <mergeCell ref="C15:I15"/>
    <mergeCell ref="J15:L15"/>
    <mergeCell ref="M15:O15"/>
    <mergeCell ref="P15:Q15"/>
    <mergeCell ref="R15:T15"/>
    <mergeCell ref="U15:X15"/>
    <mergeCell ref="Y17:Z17"/>
    <mergeCell ref="C18:I18"/>
    <mergeCell ref="J18:L18"/>
    <mergeCell ref="M18:O18"/>
    <mergeCell ref="P18:Q18"/>
    <mergeCell ref="R18:T18"/>
    <mergeCell ref="U18:X18"/>
    <mergeCell ref="Y18:Z18"/>
    <mergeCell ref="C17:I17"/>
    <mergeCell ref="J17:L17"/>
    <mergeCell ref="M17:O17"/>
    <mergeCell ref="P17:Q17"/>
    <mergeCell ref="R17:T17"/>
    <mergeCell ref="U17:X17"/>
    <mergeCell ref="Y19:Z19"/>
    <mergeCell ref="C20:I20"/>
    <mergeCell ref="J20:L20"/>
    <mergeCell ref="M20:O20"/>
    <mergeCell ref="P20:Q20"/>
    <mergeCell ref="R20:T20"/>
    <mergeCell ref="U20:X20"/>
    <mergeCell ref="Y20:Z20"/>
    <mergeCell ref="C19:I19"/>
    <mergeCell ref="J19:L19"/>
    <mergeCell ref="M19:O19"/>
    <mergeCell ref="P19:Q19"/>
    <mergeCell ref="R19:T19"/>
    <mergeCell ref="U19:X19"/>
    <mergeCell ref="Y23:Z23"/>
    <mergeCell ref="Y24:Z24"/>
    <mergeCell ref="Y21:Z21"/>
    <mergeCell ref="Y22:Z22"/>
    <mergeCell ref="C21:I21"/>
    <mergeCell ref="J21:L21"/>
    <mergeCell ref="M21:O21"/>
    <mergeCell ref="P21:Q21"/>
    <mergeCell ref="R21:T21"/>
    <mergeCell ref="U21:X21"/>
    <mergeCell ref="B22:X27"/>
    <mergeCell ref="C28:I28"/>
    <mergeCell ref="J28:L28"/>
    <mergeCell ref="M28:O28"/>
    <mergeCell ref="P28:Q28"/>
    <mergeCell ref="R28:T28"/>
    <mergeCell ref="U28:X28"/>
    <mergeCell ref="Y28:Z28"/>
    <mergeCell ref="Y27:Z27"/>
    <mergeCell ref="Y25:Z25"/>
    <mergeCell ref="Y26:Z26"/>
    <mergeCell ref="B41:D42"/>
    <mergeCell ref="E41:N42"/>
    <mergeCell ref="P41:Z42"/>
    <mergeCell ref="A31:B31"/>
    <mergeCell ref="A37:A42"/>
    <mergeCell ref="B37:D38"/>
    <mergeCell ref="E37:N38"/>
    <mergeCell ref="B39:D39"/>
    <mergeCell ref="E39:G39"/>
    <mergeCell ref="H39:N39"/>
    <mergeCell ref="B34:Y34"/>
    <mergeCell ref="B33:Y33"/>
    <mergeCell ref="Y29:Z29"/>
    <mergeCell ref="A30:L30"/>
    <mergeCell ref="M30:O30"/>
    <mergeCell ref="P30:Q30"/>
    <mergeCell ref="R30:T30"/>
    <mergeCell ref="U30:X30"/>
    <mergeCell ref="Y30:Z30"/>
    <mergeCell ref="P39:Q40"/>
    <mergeCell ref="R39:Z40"/>
    <mergeCell ref="B40:D40"/>
    <mergeCell ref="E40:N40"/>
    <mergeCell ref="C29:I29"/>
    <mergeCell ref="J29:L29"/>
    <mergeCell ref="M29:O29"/>
    <mergeCell ref="P29:Q29"/>
    <mergeCell ref="R29:T29"/>
    <mergeCell ref="U29:X29"/>
  </mergeCells>
  <phoneticPr fontId="18"/>
  <pageMargins left="0.70866141732283505" right="0.39370078740157499" top="0.62992125984252001" bottom="0.23622047244094499" header="0.47244094488188998" footer="0.1574803149606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2"/>
  <sheetViews>
    <sheetView showZeros="0" view="pageBreakPreview" zoomScaleNormal="100" zoomScaleSheetLayoutView="100" workbookViewId="0">
      <selection activeCell="U23" sqref="U22:X23"/>
    </sheetView>
  </sheetViews>
  <sheetFormatPr defaultColWidth="9" defaultRowHeight="13.5" x14ac:dyDescent="0.15"/>
  <cols>
    <col min="1" max="9" width="3.625" customWidth="1"/>
    <col min="10" max="25" width="3.125" customWidth="1"/>
    <col min="26" max="26" width="8" customWidth="1"/>
  </cols>
  <sheetData>
    <row r="1" spans="1:26" ht="7.5" customHeight="1" thickTop="1" x14ac:dyDescent="0.15">
      <c r="A1" s="149" t="s">
        <v>0</v>
      </c>
      <c r="B1" s="150"/>
      <c r="C1" s="150"/>
      <c r="D1" s="150"/>
      <c r="E1" s="150"/>
      <c r="F1" s="150"/>
      <c r="G1" s="150"/>
      <c r="H1" s="151"/>
      <c r="I1" s="19"/>
      <c r="O1" s="144"/>
      <c r="P1" s="144"/>
      <c r="Q1" s="144"/>
      <c r="R1" s="27"/>
      <c r="S1" s="27"/>
      <c r="T1" s="27"/>
      <c r="U1" s="27"/>
      <c r="V1" s="27"/>
      <c r="W1" s="27"/>
      <c r="X1" s="27"/>
      <c r="Y1" s="27"/>
    </row>
    <row r="2" spans="1:26" ht="15" thickBot="1" x14ac:dyDescent="0.2">
      <c r="A2" s="152"/>
      <c r="B2" s="153"/>
      <c r="C2" s="153"/>
      <c r="D2" s="153"/>
      <c r="E2" s="153"/>
      <c r="F2" s="153"/>
      <c r="G2" s="153"/>
      <c r="H2" s="154"/>
      <c r="I2" s="19"/>
      <c r="L2" s="20"/>
      <c r="M2" s="20"/>
      <c r="N2" s="20"/>
      <c r="O2" s="20"/>
      <c r="P2" s="20"/>
      <c r="Q2" s="20"/>
      <c r="R2" s="20"/>
      <c r="U2" s="27"/>
      <c r="V2" s="27"/>
      <c r="W2" s="27"/>
      <c r="X2" s="27"/>
      <c r="Y2" s="27"/>
    </row>
    <row r="3" spans="1:26" ht="14.25" thickTop="1" x14ac:dyDescent="0.15">
      <c r="T3" s="155" t="s">
        <v>64</v>
      </c>
      <c r="U3" s="156"/>
      <c r="V3" s="156"/>
      <c r="W3" s="156"/>
      <c r="X3" s="156"/>
      <c r="Y3" s="156"/>
      <c r="Z3" s="156"/>
    </row>
    <row r="4" spans="1:26" s="37" customFormat="1" ht="37.5" customHeight="1" x14ac:dyDescent="0.15">
      <c r="A4" s="157" t="s">
        <v>50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s="37" customFormat="1" ht="36.75" customHeight="1" x14ac:dyDescent="0.15">
      <c r="A5" s="61" t="s">
        <v>66</v>
      </c>
      <c r="B5" s="44"/>
      <c r="C5" s="60"/>
      <c r="D5" s="59"/>
      <c r="E5" s="46"/>
      <c r="F5" s="47"/>
      <c r="G5" s="48"/>
      <c r="H5" s="46"/>
      <c r="I5" s="49"/>
      <c r="J5" s="50"/>
      <c r="K5" s="43" t="s">
        <v>65</v>
      </c>
      <c r="R5" s="28"/>
      <c r="S5" s="28"/>
      <c r="U5" s="29"/>
      <c r="V5" s="29"/>
    </row>
    <row r="6" spans="1:26" s="37" customFormat="1" ht="6" customHeight="1" x14ac:dyDescent="0.15">
      <c r="Q6" s="28"/>
      <c r="R6" s="28"/>
    </row>
    <row r="7" spans="1:26" s="37" customFormat="1" ht="24.95" customHeight="1" x14ac:dyDescent="0.15">
      <c r="A7" s="159" t="s">
        <v>42</v>
      </c>
      <c r="B7" s="159"/>
      <c r="C7" s="159"/>
      <c r="D7" s="159"/>
      <c r="E7" s="159"/>
      <c r="F7" s="160"/>
      <c r="G7" s="160"/>
      <c r="H7" s="160"/>
      <c r="I7" s="2"/>
      <c r="J7" s="21"/>
      <c r="K7" s="2"/>
      <c r="M7" s="37" t="s">
        <v>71</v>
      </c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</row>
    <row r="8" spans="1:26" s="37" customFormat="1" ht="24.95" customHeight="1" x14ac:dyDescent="0.15">
      <c r="A8" s="83"/>
      <c r="B8" s="83"/>
      <c r="C8" s="83"/>
      <c r="D8" s="83"/>
      <c r="E8" s="83"/>
      <c r="F8" s="84"/>
      <c r="I8" s="2"/>
      <c r="J8" s="21"/>
      <c r="K8" s="2"/>
      <c r="M8" s="37" t="s">
        <v>72</v>
      </c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s="37" customFormat="1" ht="24.95" customHeight="1" x14ac:dyDescent="0.15">
      <c r="A9" s="83"/>
      <c r="B9" s="83"/>
      <c r="C9" s="83"/>
      <c r="D9" s="83"/>
      <c r="E9" s="83"/>
      <c r="F9" s="84"/>
      <c r="G9" s="164" t="s">
        <v>74</v>
      </c>
      <c r="H9" s="165"/>
      <c r="I9" s="2"/>
      <c r="J9" s="21"/>
      <c r="K9" s="2"/>
      <c r="M9" s="62" t="s">
        <v>73</v>
      </c>
      <c r="N9" s="62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85" t="s">
        <v>4</v>
      </c>
    </row>
    <row r="10" spans="1:26" s="37" customFormat="1" ht="24.95" customHeight="1" x14ac:dyDescent="0.15">
      <c r="A10" s="167" t="s">
        <v>81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85"/>
    </row>
    <row r="11" spans="1:26" s="37" customFormat="1" ht="24.95" customHeight="1" x14ac:dyDescent="0.15">
      <c r="B11" s="43" t="s">
        <v>48</v>
      </c>
      <c r="H11" s="3"/>
      <c r="I11" s="3"/>
      <c r="J11" s="3"/>
      <c r="K11" s="3"/>
      <c r="L11" s="3"/>
    </row>
    <row r="12" spans="1:26" s="37" customFormat="1" ht="7.5" customHeight="1" x14ac:dyDescent="0.15"/>
    <row r="13" spans="1:26" s="37" customFormat="1" ht="18.75" customHeight="1" x14ac:dyDescent="0.15">
      <c r="A13" s="162" t="s">
        <v>60</v>
      </c>
      <c r="B13" s="163"/>
      <c r="C13" s="163"/>
      <c r="D13" s="163"/>
      <c r="E13" s="163"/>
      <c r="F13" s="163"/>
      <c r="G13" s="163"/>
      <c r="H13" s="4"/>
      <c r="I13" s="42" t="s">
        <v>88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94" t="s">
        <v>115</v>
      </c>
      <c r="Z13" s="295"/>
    </row>
    <row r="14" spans="1:26" s="37" customFormat="1" ht="4.5" customHeight="1" x14ac:dyDescent="0.15"/>
    <row r="15" spans="1:26" s="37" customFormat="1" ht="24.75" customHeight="1" x14ac:dyDescent="0.15">
      <c r="A15" s="5"/>
      <c r="B15" s="6"/>
      <c r="C15" s="145" t="s">
        <v>5</v>
      </c>
      <c r="D15" s="146"/>
      <c r="E15" s="146"/>
      <c r="F15" s="146"/>
      <c r="G15" s="146"/>
      <c r="H15" s="146"/>
      <c r="I15" s="147"/>
      <c r="J15" s="148" t="s">
        <v>6</v>
      </c>
      <c r="K15" s="148"/>
      <c r="L15" s="148"/>
      <c r="M15" s="148" t="s">
        <v>7</v>
      </c>
      <c r="N15" s="148"/>
      <c r="O15" s="148"/>
      <c r="P15" s="145" t="s">
        <v>8</v>
      </c>
      <c r="Q15" s="147"/>
      <c r="R15" s="148" t="s">
        <v>9</v>
      </c>
      <c r="S15" s="148"/>
      <c r="T15" s="148"/>
      <c r="U15" s="148" t="s">
        <v>10</v>
      </c>
      <c r="V15" s="148"/>
      <c r="W15" s="148"/>
      <c r="X15" s="148"/>
      <c r="Y15" s="134" t="s">
        <v>11</v>
      </c>
      <c r="Z15" s="135"/>
    </row>
    <row r="16" spans="1:26" s="37" customFormat="1" ht="23.25" customHeight="1" x14ac:dyDescent="0.15">
      <c r="A16" s="7" t="s">
        <v>12</v>
      </c>
      <c r="B16" s="8"/>
      <c r="C16" s="171"/>
      <c r="D16" s="172"/>
      <c r="E16" s="172"/>
      <c r="F16" s="172"/>
      <c r="G16" s="172"/>
      <c r="H16" s="172"/>
      <c r="I16" s="173"/>
      <c r="J16" s="174"/>
      <c r="K16" s="174"/>
      <c r="L16" s="174"/>
      <c r="M16" s="175"/>
      <c r="N16" s="175"/>
      <c r="O16" s="175"/>
      <c r="P16" s="174"/>
      <c r="Q16" s="174"/>
      <c r="R16" s="176"/>
      <c r="S16" s="176"/>
      <c r="T16" s="176"/>
      <c r="U16" s="176"/>
      <c r="V16" s="176"/>
      <c r="W16" s="176"/>
      <c r="X16" s="176"/>
      <c r="Y16" s="169"/>
      <c r="Z16" s="170"/>
    </row>
    <row r="17" spans="1:26" s="37" customFormat="1" ht="23.25" customHeight="1" x14ac:dyDescent="0.15">
      <c r="A17" s="9" t="s">
        <v>13</v>
      </c>
      <c r="B17" s="10"/>
      <c r="C17" s="177"/>
      <c r="D17" s="178"/>
      <c r="E17" s="178"/>
      <c r="F17" s="178"/>
      <c r="G17" s="178"/>
      <c r="H17" s="178"/>
      <c r="I17" s="179"/>
      <c r="J17" s="180"/>
      <c r="K17" s="180"/>
      <c r="L17" s="180"/>
      <c r="M17" s="181"/>
      <c r="N17" s="181"/>
      <c r="O17" s="181"/>
      <c r="P17" s="180"/>
      <c r="Q17" s="180"/>
      <c r="R17" s="143"/>
      <c r="S17" s="143"/>
      <c r="T17" s="143"/>
      <c r="U17" s="143"/>
      <c r="V17" s="143"/>
      <c r="W17" s="143"/>
      <c r="X17" s="143"/>
      <c r="Y17" s="130"/>
      <c r="Z17" s="131"/>
    </row>
    <row r="18" spans="1:26" s="37" customFormat="1" ht="23.25" customHeight="1" x14ac:dyDescent="0.15">
      <c r="A18" s="9" t="s">
        <v>14</v>
      </c>
      <c r="B18" s="10"/>
      <c r="C18" s="177"/>
      <c r="D18" s="178"/>
      <c r="E18" s="178"/>
      <c r="F18" s="178"/>
      <c r="G18" s="178"/>
      <c r="H18" s="178"/>
      <c r="I18" s="179"/>
      <c r="J18" s="180"/>
      <c r="K18" s="180"/>
      <c r="L18" s="180"/>
      <c r="M18" s="181"/>
      <c r="N18" s="181"/>
      <c r="O18" s="181"/>
      <c r="P18" s="180"/>
      <c r="Q18" s="180"/>
      <c r="R18" s="143"/>
      <c r="S18" s="143"/>
      <c r="T18" s="143"/>
      <c r="U18" s="143"/>
      <c r="V18" s="143"/>
      <c r="W18" s="143"/>
      <c r="X18" s="143"/>
      <c r="Y18" s="130"/>
      <c r="Z18" s="131"/>
    </row>
    <row r="19" spans="1:26" s="37" customFormat="1" ht="23.25" customHeight="1" x14ac:dyDescent="0.15">
      <c r="A19" s="9" t="s">
        <v>15</v>
      </c>
      <c r="B19" s="80"/>
      <c r="C19" s="136"/>
      <c r="D19" s="137"/>
      <c r="E19" s="137"/>
      <c r="F19" s="137"/>
      <c r="G19" s="137"/>
      <c r="H19" s="137"/>
      <c r="I19" s="138"/>
      <c r="J19" s="139"/>
      <c r="K19" s="139"/>
      <c r="L19" s="139"/>
      <c r="M19" s="140"/>
      <c r="N19" s="140"/>
      <c r="O19" s="140"/>
      <c r="P19" s="141"/>
      <c r="Q19" s="141"/>
      <c r="R19" s="142"/>
      <c r="S19" s="142"/>
      <c r="T19" s="142"/>
      <c r="U19" s="142"/>
      <c r="V19" s="142"/>
      <c r="W19" s="142"/>
      <c r="X19" s="142"/>
      <c r="Y19" s="130"/>
      <c r="Z19" s="131"/>
    </row>
    <row r="20" spans="1:26" s="37" customFormat="1" ht="23.25" customHeight="1" x14ac:dyDescent="0.15">
      <c r="A20" s="9" t="s">
        <v>16</v>
      </c>
      <c r="B20" s="80"/>
      <c r="C20" s="136"/>
      <c r="D20" s="137"/>
      <c r="E20" s="137"/>
      <c r="F20" s="137"/>
      <c r="G20" s="137"/>
      <c r="H20" s="137"/>
      <c r="I20" s="138"/>
      <c r="J20" s="139"/>
      <c r="K20" s="139"/>
      <c r="L20" s="139"/>
      <c r="M20" s="140"/>
      <c r="N20" s="140"/>
      <c r="O20" s="140"/>
      <c r="P20" s="141"/>
      <c r="Q20" s="141"/>
      <c r="R20" s="142"/>
      <c r="S20" s="142"/>
      <c r="T20" s="142"/>
      <c r="U20" s="142">
        <f t="shared" ref="U20:U32" si="0">ROUNDDOWN(M20*R20,0)</f>
        <v>0</v>
      </c>
      <c r="V20" s="142"/>
      <c r="W20" s="142"/>
      <c r="X20" s="142"/>
      <c r="Y20" s="130"/>
      <c r="Z20" s="131"/>
    </row>
    <row r="21" spans="1:26" s="37" customFormat="1" ht="23.25" customHeight="1" x14ac:dyDescent="0.15">
      <c r="A21" s="9" t="s">
        <v>17</v>
      </c>
      <c r="B21" s="80"/>
      <c r="C21" s="136"/>
      <c r="D21" s="137"/>
      <c r="E21" s="137"/>
      <c r="F21" s="137"/>
      <c r="G21" s="137"/>
      <c r="H21" s="137"/>
      <c r="I21" s="138"/>
      <c r="J21" s="139"/>
      <c r="K21" s="139"/>
      <c r="L21" s="139"/>
      <c r="M21" s="140"/>
      <c r="N21" s="140"/>
      <c r="O21" s="140"/>
      <c r="P21" s="141"/>
      <c r="Q21" s="141"/>
      <c r="R21" s="142"/>
      <c r="S21" s="142"/>
      <c r="T21" s="142"/>
      <c r="U21" s="142">
        <f t="shared" si="0"/>
        <v>0</v>
      </c>
      <c r="V21" s="142"/>
      <c r="W21" s="142"/>
      <c r="X21" s="142"/>
      <c r="Y21" s="130"/>
      <c r="Z21" s="131"/>
    </row>
    <row r="22" spans="1:26" s="37" customFormat="1" ht="23.25" customHeight="1" x14ac:dyDescent="0.15">
      <c r="A22" s="9" t="s">
        <v>18</v>
      </c>
      <c r="B22" s="80"/>
      <c r="C22" s="136"/>
      <c r="D22" s="137"/>
      <c r="E22" s="137"/>
      <c r="F22" s="137"/>
      <c r="G22" s="137"/>
      <c r="H22" s="137"/>
      <c r="I22" s="138"/>
      <c r="J22" s="139"/>
      <c r="K22" s="139"/>
      <c r="L22" s="139"/>
      <c r="M22" s="140"/>
      <c r="N22" s="140"/>
      <c r="O22" s="140"/>
      <c r="P22" s="141"/>
      <c r="Q22" s="141"/>
      <c r="R22" s="142"/>
      <c r="S22" s="142"/>
      <c r="T22" s="142"/>
      <c r="U22" s="142">
        <f t="shared" si="0"/>
        <v>0</v>
      </c>
      <c r="V22" s="142"/>
      <c r="W22" s="142"/>
      <c r="X22" s="142"/>
      <c r="Y22" s="130"/>
      <c r="Z22" s="131"/>
    </row>
    <row r="23" spans="1:26" s="37" customFormat="1" ht="23.25" customHeight="1" x14ac:dyDescent="0.15">
      <c r="A23" s="9" t="s">
        <v>19</v>
      </c>
      <c r="B23" s="80"/>
      <c r="C23" s="136"/>
      <c r="D23" s="137"/>
      <c r="E23" s="137"/>
      <c r="F23" s="137"/>
      <c r="G23" s="137"/>
      <c r="H23" s="137"/>
      <c r="I23" s="138"/>
      <c r="J23" s="139"/>
      <c r="K23" s="139"/>
      <c r="L23" s="139"/>
      <c r="M23" s="140"/>
      <c r="N23" s="140"/>
      <c r="O23" s="140"/>
      <c r="P23" s="141"/>
      <c r="Q23" s="141"/>
      <c r="R23" s="142"/>
      <c r="S23" s="142"/>
      <c r="T23" s="142"/>
      <c r="U23" s="142">
        <f t="shared" si="0"/>
        <v>0</v>
      </c>
      <c r="V23" s="142"/>
      <c r="W23" s="142"/>
      <c r="X23" s="142"/>
      <c r="Y23" s="130"/>
      <c r="Z23" s="131"/>
    </row>
    <row r="24" spans="1:26" s="37" customFormat="1" ht="23.25" customHeight="1" x14ac:dyDescent="0.15">
      <c r="A24" s="9" t="s">
        <v>20</v>
      </c>
      <c r="B24" s="80"/>
      <c r="C24" s="136"/>
      <c r="D24" s="137"/>
      <c r="E24" s="137"/>
      <c r="F24" s="137"/>
      <c r="G24" s="137"/>
      <c r="H24" s="137"/>
      <c r="I24" s="138"/>
      <c r="J24" s="139"/>
      <c r="K24" s="139"/>
      <c r="L24" s="139"/>
      <c r="M24" s="140"/>
      <c r="N24" s="140"/>
      <c r="O24" s="140"/>
      <c r="P24" s="141"/>
      <c r="Q24" s="141"/>
      <c r="R24" s="142"/>
      <c r="S24" s="142"/>
      <c r="T24" s="142"/>
      <c r="U24" s="142">
        <f t="shared" si="0"/>
        <v>0</v>
      </c>
      <c r="V24" s="142"/>
      <c r="W24" s="142"/>
      <c r="X24" s="142"/>
      <c r="Y24" s="130"/>
      <c r="Z24" s="131"/>
    </row>
    <row r="25" spans="1:26" s="37" customFormat="1" ht="23.25" customHeight="1" x14ac:dyDescent="0.15">
      <c r="A25" s="9" t="s">
        <v>21</v>
      </c>
      <c r="B25" s="80"/>
      <c r="C25" s="136"/>
      <c r="D25" s="137"/>
      <c r="E25" s="137"/>
      <c r="F25" s="137"/>
      <c r="G25" s="137"/>
      <c r="H25" s="137"/>
      <c r="I25" s="138"/>
      <c r="J25" s="139"/>
      <c r="K25" s="139"/>
      <c r="L25" s="139"/>
      <c r="M25" s="140"/>
      <c r="N25" s="140"/>
      <c r="O25" s="140"/>
      <c r="P25" s="141"/>
      <c r="Q25" s="141"/>
      <c r="R25" s="142"/>
      <c r="S25" s="142"/>
      <c r="T25" s="142"/>
      <c r="U25" s="142">
        <f t="shared" si="0"/>
        <v>0</v>
      </c>
      <c r="V25" s="142"/>
      <c r="W25" s="142"/>
      <c r="X25" s="142"/>
      <c r="Y25" s="130"/>
      <c r="Z25" s="131"/>
    </row>
    <row r="26" spans="1:26" s="37" customFormat="1" ht="23.25" customHeight="1" x14ac:dyDescent="0.15">
      <c r="A26" s="9" t="s">
        <v>22</v>
      </c>
      <c r="B26" s="80"/>
      <c r="C26" s="136"/>
      <c r="D26" s="137"/>
      <c r="E26" s="137"/>
      <c r="F26" s="137"/>
      <c r="G26" s="137"/>
      <c r="H26" s="137"/>
      <c r="I26" s="138"/>
      <c r="J26" s="139"/>
      <c r="K26" s="139"/>
      <c r="L26" s="139"/>
      <c r="M26" s="140"/>
      <c r="N26" s="140"/>
      <c r="O26" s="140"/>
      <c r="P26" s="141"/>
      <c r="Q26" s="141"/>
      <c r="R26" s="142"/>
      <c r="S26" s="142"/>
      <c r="T26" s="142"/>
      <c r="U26" s="142">
        <f t="shared" si="0"/>
        <v>0</v>
      </c>
      <c r="V26" s="142"/>
      <c r="W26" s="142"/>
      <c r="X26" s="142"/>
      <c r="Y26" s="130"/>
      <c r="Z26" s="131"/>
    </row>
    <row r="27" spans="1:26" s="37" customFormat="1" ht="23.25" customHeight="1" x14ac:dyDescent="0.15">
      <c r="A27" s="9" t="s">
        <v>23</v>
      </c>
      <c r="B27" s="80"/>
      <c r="C27" s="136"/>
      <c r="D27" s="137"/>
      <c r="E27" s="137"/>
      <c r="F27" s="137"/>
      <c r="G27" s="137"/>
      <c r="H27" s="137"/>
      <c r="I27" s="138"/>
      <c r="J27" s="139"/>
      <c r="K27" s="139"/>
      <c r="L27" s="139"/>
      <c r="M27" s="140"/>
      <c r="N27" s="140"/>
      <c r="O27" s="140"/>
      <c r="P27" s="141"/>
      <c r="Q27" s="141"/>
      <c r="R27" s="142"/>
      <c r="S27" s="142"/>
      <c r="T27" s="142"/>
      <c r="U27" s="142">
        <f t="shared" si="0"/>
        <v>0</v>
      </c>
      <c r="V27" s="142"/>
      <c r="W27" s="142"/>
      <c r="X27" s="142"/>
      <c r="Y27" s="130"/>
      <c r="Z27" s="131"/>
    </row>
    <row r="28" spans="1:26" s="37" customFormat="1" ht="23.25" customHeight="1" x14ac:dyDescent="0.15">
      <c r="A28" s="9" t="s">
        <v>24</v>
      </c>
      <c r="B28" s="80"/>
      <c r="C28" s="136"/>
      <c r="D28" s="137"/>
      <c r="E28" s="137"/>
      <c r="F28" s="137"/>
      <c r="G28" s="137"/>
      <c r="H28" s="137"/>
      <c r="I28" s="138"/>
      <c r="J28" s="139"/>
      <c r="K28" s="139"/>
      <c r="L28" s="139"/>
      <c r="M28" s="140"/>
      <c r="N28" s="140"/>
      <c r="O28" s="140"/>
      <c r="P28" s="141"/>
      <c r="Q28" s="141"/>
      <c r="R28" s="142"/>
      <c r="S28" s="142"/>
      <c r="T28" s="142"/>
      <c r="U28" s="142">
        <f t="shared" si="0"/>
        <v>0</v>
      </c>
      <c r="V28" s="142"/>
      <c r="W28" s="142"/>
      <c r="X28" s="142"/>
      <c r="Y28" s="130"/>
      <c r="Z28" s="131"/>
    </row>
    <row r="29" spans="1:26" s="37" customFormat="1" ht="23.25" customHeight="1" x14ac:dyDescent="0.15">
      <c r="A29" s="9" t="s">
        <v>25</v>
      </c>
      <c r="B29" s="80"/>
      <c r="C29" s="136"/>
      <c r="D29" s="137"/>
      <c r="E29" s="137"/>
      <c r="F29" s="137"/>
      <c r="G29" s="137"/>
      <c r="H29" s="137"/>
      <c r="I29" s="138"/>
      <c r="J29" s="139"/>
      <c r="K29" s="139"/>
      <c r="L29" s="139"/>
      <c r="M29" s="140"/>
      <c r="N29" s="140"/>
      <c r="O29" s="140"/>
      <c r="P29" s="141"/>
      <c r="Q29" s="141"/>
      <c r="R29" s="142"/>
      <c r="S29" s="142"/>
      <c r="T29" s="142"/>
      <c r="U29" s="142">
        <f t="shared" si="0"/>
        <v>0</v>
      </c>
      <c r="V29" s="142"/>
      <c r="W29" s="142"/>
      <c r="X29" s="142"/>
      <c r="Y29" s="130"/>
      <c r="Z29" s="131"/>
    </row>
    <row r="30" spans="1:26" s="37" customFormat="1" ht="23.25" customHeight="1" x14ac:dyDescent="0.15">
      <c r="A30" s="93" t="s">
        <v>82</v>
      </c>
      <c r="B30" s="80"/>
      <c r="C30" s="136"/>
      <c r="D30" s="137"/>
      <c r="E30" s="137"/>
      <c r="F30" s="137"/>
      <c r="G30" s="137"/>
      <c r="H30" s="137"/>
      <c r="I30" s="138"/>
      <c r="J30" s="139"/>
      <c r="K30" s="139"/>
      <c r="L30" s="139"/>
      <c r="M30" s="140"/>
      <c r="N30" s="140"/>
      <c r="O30" s="140"/>
      <c r="P30" s="141"/>
      <c r="Q30" s="141"/>
      <c r="R30" s="142"/>
      <c r="S30" s="142"/>
      <c r="T30" s="142"/>
      <c r="U30" s="142">
        <f t="shared" si="0"/>
        <v>0</v>
      </c>
      <c r="V30" s="142"/>
      <c r="W30" s="142"/>
      <c r="X30" s="142"/>
      <c r="Y30" s="130"/>
      <c r="Z30" s="131"/>
    </row>
    <row r="31" spans="1:26" s="37" customFormat="1" ht="23.25" customHeight="1" x14ac:dyDescent="0.15">
      <c r="A31" s="93" t="s">
        <v>83</v>
      </c>
      <c r="B31" s="80"/>
      <c r="C31" s="136"/>
      <c r="D31" s="137"/>
      <c r="E31" s="137"/>
      <c r="F31" s="137"/>
      <c r="G31" s="137"/>
      <c r="H31" s="137"/>
      <c r="I31" s="138"/>
      <c r="J31" s="139"/>
      <c r="K31" s="139"/>
      <c r="L31" s="139"/>
      <c r="M31" s="140"/>
      <c r="N31" s="140"/>
      <c r="O31" s="140"/>
      <c r="P31" s="141"/>
      <c r="Q31" s="141"/>
      <c r="R31" s="142"/>
      <c r="S31" s="142"/>
      <c r="T31" s="142"/>
      <c r="U31" s="142">
        <f t="shared" si="0"/>
        <v>0</v>
      </c>
      <c r="V31" s="142"/>
      <c r="W31" s="142"/>
      <c r="X31" s="142"/>
      <c r="Y31" s="130"/>
      <c r="Z31" s="131"/>
    </row>
    <row r="32" spans="1:26" s="37" customFormat="1" ht="23.25" customHeight="1" x14ac:dyDescent="0.15">
      <c r="A32" s="93" t="s">
        <v>84</v>
      </c>
      <c r="B32" s="80"/>
      <c r="C32" s="136"/>
      <c r="D32" s="137"/>
      <c r="E32" s="137"/>
      <c r="F32" s="137"/>
      <c r="G32" s="137"/>
      <c r="H32" s="137"/>
      <c r="I32" s="138"/>
      <c r="J32" s="139"/>
      <c r="K32" s="139"/>
      <c r="L32" s="139"/>
      <c r="M32" s="140"/>
      <c r="N32" s="140"/>
      <c r="O32" s="140"/>
      <c r="P32" s="141"/>
      <c r="Q32" s="141"/>
      <c r="R32" s="142"/>
      <c r="S32" s="142"/>
      <c r="T32" s="142"/>
      <c r="U32" s="142">
        <f t="shared" si="0"/>
        <v>0</v>
      </c>
      <c r="V32" s="142"/>
      <c r="W32" s="142"/>
      <c r="X32" s="142"/>
      <c r="Y32" s="130"/>
      <c r="Z32" s="131"/>
    </row>
    <row r="33" spans="1:26" s="37" customFormat="1" ht="23.25" customHeight="1" x14ac:dyDescent="0.15">
      <c r="A33" s="93" t="s">
        <v>85</v>
      </c>
      <c r="B33" s="80"/>
      <c r="C33" s="136"/>
      <c r="D33" s="137"/>
      <c r="E33" s="137"/>
      <c r="F33" s="137"/>
      <c r="G33" s="137"/>
      <c r="H33" s="137"/>
      <c r="I33" s="138"/>
      <c r="J33" s="139"/>
      <c r="K33" s="139"/>
      <c r="L33" s="139"/>
      <c r="M33" s="140"/>
      <c r="N33" s="140"/>
      <c r="O33" s="140"/>
      <c r="P33" s="141"/>
      <c r="Q33" s="141"/>
      <c r="R33" s="142"/>
      <c r="S33" s="142"/>
      <c r="T33" s="142"/>
      <c r="U33" s="142">
        <f t="shared" ref="U33:U38" si="1">ROUNDDOWN(M33*R33,0)</f>
        <v>0</v>
      </c>
      <c r="V33" s="142"/>
      <c r="W33" s="142"/>
      <c r="X33" s="142"/>
      <c r="Y33" s="130"/>
      <c r="Z33" s="131"/>
    </row>
    <row r="34" spans="1:26" s="37" customFormat="1" ht="23.25" customHeight="1" x14ac:dyDescent="0.15">
      <c r="A34" s="93" t="s">
        <v>86</v>
      </c>
      <c r="B34" s="80"/>
      <c r="C34" s="136"/>
      <c r="D34" s="137"/>
      <c r="E34" s="137"/>
      <c r="F34" s="137"/>
      <c r="G34" s="137"/>
      <c r="H34" s="137"/>
      <c r="I34" s="138"/>
      <c r="J34" s="139"/>
      <c r="K34" s="139"/>
      <c r="L34" s="139"/>
      <c r="M34" s="140"/>
      <c r="N34" s="140"/>
      <c r="O34" s="140"/>
      <c r="P34" s="141"/>
      <c r="Q34" s="141"/>
      <c r="R34" s="142"/>
      <c r="S34" s="142"/>
      <c r="T34" s="142"/>
      <c r="U34" s="142">
        <f t="shared" si="1"/>
        <v>0</v>
      </c>
      <c r="V34" s="142"/>
      <c r="W34" s="142"/>
      <c r="X34" s="142"/>
      <c r="Y34" s="130"/>
      <c r="Z34" s="131"/>
    </row>
    <row r="35" spans="1:26" s="37" customFormat="1" ht="23.25" customHeight="1" x14ac:dyDescent="0.15">
      <c r="A35" s="97" t="s">
        <v>87</v>
      </c>
      <c r="B35" s="80"/>
      <c r="C35" s="136"/>
      <c r="D35" s="137"/>
      <c r="E35" s="137"/>
      <c r="F35" s="137"/>
      <c r="G35" s="137"/>
      <c r="H35" s="137"/>
      <c r="I35" s="138"/>
      <c r="J35" s="139"/>
      <c r="K35" s="139"/>
      <c r="L35" s="139"/>
      <c r="M35" s="140"/>
      <c r="N35" s="140"/>
      <c r="O35" s="140"/>
      <c r="P35" s="141"/>
      <c r="Q35" s="141"/>
      <c r="R35" s="142"/>
      <c r="S35" s="142"/>
      <c r="T35" s="142"/>
      <c r="U35" s="142">
        <f t="shared" ref="U35:U37" si="2">ROUNDDOWN(M35*R35,0)</f>
        <v>0</v>
      </c>
      <c r="V35" s="142"/>
      <c r="W35" s="142"/>
      <c r="X35" s="142"/>
      <c r="Y35" s="130"/>
      <c r="Z35" s="131"/>
    </row>
    <row r="36" spans="1:26" s="37" customFormat="1" ht="23.25" customHeight="1" x14ac:dyDescent="0.15">
      <c r="A36" s="97" t="s">
        <v>89</v>
      </c>
      <c r="B36" s="80"/>
      <c r="C36" s="136"/>
      <c r="D36" s="137"/>
      <c r="E36" s="137"/>
      <c r="F36" s="137"/>
      <c r="G36" s="137"/>
      <c r="H36" s="137"/>
      <c r="I36" s="138"/>
      <c r="J36" s="139"/>
      <c r="K36" s="139"/>
      <c r="L36" s="139"/>
      <c r="M36" s="140"/>
      <c r="N36" s="140"/>
      <c r="O36" s="140"/>
      <c r="P36" s="141"/>
      <c r="Q36" s="141"/>
      <c r="R36" s="142"/>
      <c r="S36" s="142"/>
      <c r="T36" s="142"/>
      <c r="U36" s="142">
        <f t="shared" si="2"/>
        <v>0</v>
      </c>
      <c r="V36" s="142"/>
      <c r="W36" s="142"/>
      <c r="X36" s="142"/>
      <c r="Y36" s="130"/>
      <c r="Z36" s="131"/>
    </row>
    <row r="37" spans="1:26" s="37" customFormat="1" ht="23.25" customHeight="1" x14ac:dyDescent="0.15">
      <c r="A37" s="97" t="s">
        <v>90</v>
      </c>
      <c r="B37" s="80"/>
      <c r="C37" s="136"/>
      <c r="D37" s="137"/>
      <c r="E37" s="137"/>
      <c r="F37" s="137"/>
      <c r="G37" s="137"/>
      <c r="H37" s="137"/>
      <c r="I37" s="138"/>
      <c r="J37" s="139"/>
      <c r="K37" s="139"/>
      <c r="L37" s="139"/>
      <c r="M37" s="140"/>
      <c r="N37" s="140"/>
      <c r="O37" s="140"/>
      <c r="P37" s="141"/>
      <c r="Q37" s="141"/>
      <c r="R37" s="142"/>
      <c r="S37" s="142"/>
      <c r="T37" s="142"/>
      <c r="U37" s="142">
        <f t="shared" si="2"/>
        <v>0</v>
      </c>
      <c r="V37" s="142"/>
      <c r="W37" s="142"/>
      <c r="X37" s="142"/>
      <c r="Y37" s="130"/>
      <c r="Z37" s="131"/>
    </row>
    <row r="38" spans="1:26" s="37" customFormat="1" ht="23.25" customHeight="1" x14ac:dyDescent="0.15">
      <c r="A38" s="99" t="s">
        <v>91</v>
      </c>
      <c r="B38" s="100"/>
      <c r="C38" s="247"/>
      <c r="D38" s="248"/>
      <c r="E38" s="248"/>
      <c r="F38" s="248"/>
      <c r="G38" s="248"/>
      <c r="H38" s="248"/>
      <c r="I38" s="249"/>
      <c r="J38" s="250"/>
      <c r="K38" s="250"/>
      <c r="L38" s="250"/>
      <c r="M38" s="251"/>
      <c r="N38" s="251"/>
      <c r="O38" s="251"/>
      <c r="P38" s="252"/>
      <c r="Q38" s="252"/>
      <c r="R38" s="253"/>
      <c r="S38" s="253"/>
      <c r="T38" s="253"/>
      <c r="U38" s="253">
        <f t="shared" si="1"/>
        <v>0</v>
      </c>
      <c r="V38" s="253"/>
      <c r="W38" s="253"/>
      <c r="X38" s="253"/>
      <c r="Y38" s="132"/>
      <c r="Z38" s="133"/>
    </row>
    <row r="39" spans="1:26" s="37" customFormat="1" ht="6.75" customHeight="1" x14ac:dyDescent="0.15">
      <c r="A39" s="17"/>
      <c r="B39" s="17"/>
      <c r="C39" s="17"/>
      <c r="D39" s="17"/>
      <c r="E39" s="17"/>
    </row>
    <row r="40" spans="1:26" ht="12.75" customHeight="1" x14ac:dyDescent="0.15">
      <c r="A40" s="94"/>
      <c r="B40" s="95"/>
      <c r="C40" s="95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87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spans="1:26" s="37" customFormat="1" ht="6" customHeight="1" x14ac:dyDescent="0.15">
      <c r="Q41" s="28"/>
      <c r="R41" s="28"/>
    </row>
    <row r="42" spans="1:26" s="37" customFormat="1" ht="24.95" customHeight="1" x14ac:dyDescent="0.15">
      <c r="A42" s="159"/>
      <c r="B42" s="159"/>
      <c r="C42" s="159"/>
      <c r="D42" s="159"/>
      <c r="E42" s="159"/>
      <c r="F42" s="160"/>
      <c r="G42" s="160"/>
      <c r="H42" s="160"/>
      <c r="I42" s="2"/>
      <c r="J42" s="21"/>
      <c r="K42" s="2"/>
      <c r="M42" s="37" t="s">
        <v>71</v>
      </c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</row>
    <row r="43" spans="1:26" s="37" customFormat="1" ht="24.95" customHeight="1" x14ac:dyDescent="0.15">
      <c r="A43" s="83"/>
      <c r="B43" s="83"/>
      <c r="C43" s="83"/>
      <c r="D43" s="83"/>
      <c r="E43" s="83"/>
      <c r="F43" s="84"/>
      <c r="I43" s="2"/>
      <c r="J43" s="21"/>
      <c r="K43" s="2"/>
      <c r="M43" s="37" t="s">
        <v>72</v>
      </c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s="37" customFormat="1" ht="24.95" customHeight="1" x14ac:dyDescent="0.15">
      <c r="A44" s="83"/>
      <c r="B44" s="83"/>
      <c r="C44" s="83"/>
      <c r="D44" s="83"/>
      <c r="E44" s="83"/>
      <c r="F44" s="84"/>
      <c r="G44" s="164"/>
      <c r="H44" s="165"/>
      <c r="I44" s="2"/>
      <c r="J44" s="21"/>
      <c r="K44" s="2"/>
      <c r="M44" s="62" t="s">
        <v>73</v>
      </c>
      <c r="N44" s="62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85" t="s">
        <v>4</v>
      </c>
    </row>
    <row r="45" spans="1:26" s="37" customFormat="1" ht="6.75" customHeight="1" x14ac:dyDescent="0.15"/>
    <row r="46" spans="1:26" s="37" customFormat="1" ht="18.75" customHeight="1" x14ac:dyDescent="0.15">
      <c r="A46" s="162" t="s">
        <v>60</v>
      </c>
      <c r="B46" s="163"/>
      <c r="C46" s="163"/>
      <c r="D46" s="163"/>
      <c r="E46" s="163"/>
      <c r="F46" s="163"/>
      <c r="G46" s="163"/>
      <c r="H46" s="4"/>
      <c r="I46" s="42" t="s">
        <v>43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294" t="s">
        <v>116</v>
      </c>
      <c r="Z46" s="295"/>
    </row>
    <row r="47" spans="1:26" s="37" customFormat="1" ht="4.5" customHeight="1" x14ac:dyDescent="0.15"/>
    <row r="48" spans="1:26" s="37" customFormat="1" ht="24.75" customHeight="1" x14ac:dyDescent="0.15">
      <c r="A48" s="5"/>
      <c r="B48" s="6"/>
      <c r="C48" s="145" t="s">
        <v>5</v>
      </c>
      <c r="D48" s="146"/>
      <c r="E48" s="146"/>
      <c r="F48" s="146"/>
      <c r="G48" s="146"/>
      <c r="H48" s="146"/>
      <c r="I48" s="147"/>
      <c r="J48" s="148" t="s">
        <v>6</v>
      </c>
      <c r="K48" s="148"/>
      <c r="L48" s="148"/>
      <c r="M48" s="148" t="s">
        <v>7</v>
      </c>
      <c r="N48" s="148"/>
      <c r="O48" s="148"/>
      <c r="P48" s="145" t="s">
        <v>8</v>
      </c>
      <c r="Q48" s="147"/>
      <c r="R48" s="148" t="s">
        <v>9</v>
      </c>
      <c r="S48" s="148"/>
      <c r="T48" s="148"/>
      <c r="U48" s="148" t="s">
        <v>10</v>
      </c>
      <c r="V48" s="148"/>
      <c r="W48" s="148"/>
      <c r="X48" s="148"/>
      <c r="Y48" s="134" t="s">
        <v>11</v>
      </c>
      <c r="Z48" s="135"/>
    </row>
    <row r="49" spans="1:26" s="37" customFormat="1" ht="23.25" customHeight="1" x14ac:dyDescent="0.15">
      <c r="A49" s="98" t="s">
        <v>92</v>
      </c>
      <c r="B49" s="8"/>
      <c r="C49" s="171"/>
      <c r="D49" s="172"/>
      <c r="E49" s="172"/>
      <c r="F49" s="172"/>
      <c r="G49" s="172"/>
      <c r="H49" s="172"/>
      <c r="I49" s="173"/>
      <c r="J49" s="174"/>
      <c r="K49" s="174"/>
      <c r="L49" s="174"/>
      <c r="M49" s="175"/>
      <c r="N49" s="175"/>
      <c r="O49" s="175"/>
      <c r="P49" s="174"/>
      <c r="Q49" s="174"/>
      <c r="R49" s="176"/>
      <c r="S49" s="176"/>
      <c r="T49" s="176"/>
      <c r="U49" s="176"/>
      <c r="V49" s="176"/>
      <c r="W49" s="176"/>
      <c r="X49" s="176"/>
      <c r="Y49" s="169"/>
      <c r="Z49" s="170"/>
    </row>
    <row r="50" spans="1:26" s="37" customFormat="1" ht="23.25" customHeight="1" x14ac:dyDescent="0.15">
      <c r="A50" s="93" t="s">
        <v>93</v>
      </c>
      <c r="B50" s="10"/>
      <c r="C50" s="177"/>
      <c r="D50" s="178"/>
      <c r="E50" s="178"/>
      <c r="F50" s="178"/>
      <c r="G50" s="178"/>
      <c r="H50" s="178"/>
      <c r="I50" s="179"/>
      <c r="J50" s="180"/>
      <c r="K50" s="180"/>
      <c r="L50" s="180"/>
      <c r="M50" s="181"/>
      <c r="N50" s="181"/>
      <c r="O50" s="181"/>
      <c r="P50" s="180"/>
      <c r="Q50" s="180"/>
      <c r="R50" s="143"/>
      <c r="S50" s="143"/>
      <c r="T50" s="143"/>
      <c r="U50" s="143"/>
      <c r="V50" s="143"/>
      <c r="W50" s="143"/>
      <c r="X50" s="143"/>
      <c r="Y50" s="130"/>
      <c r="Z50" s="131"/>
    </row>
    <row r="51" spans="1:26" s="37" customFormat="1" ht="23.25" customHeight="1" x14ac:dyDescent="0.15">
      <c r="A51" s="93" t="s">
        <v>94</v>
      </c>
      <c r="B51" s="10"/>
      <c r="C51" s="177"/>
      <c r="D51" s="178"/>
      <c r="E51" s="178"/>
      <c r="F51" s="178"/>
      <c r="G51" s="178"/>
      <c r="H51" s="178"/>
      <c r="I51" s="179"/>
      <c r="J51" s="180"/>
      <c r="K51" s="180"/>
      <c r="L51" s="180"/>
      <c r="M51" s="181"/>
      <c r="N51" s="181"/>
      <c r="O51" s="181"/>
      <c r="P51" s="180"/>
      <c r="Q51" s="180"/>
      <c r="R51" s="143"/>
      <c r="S51" s="143"/>
      <c r="T51" s="143"/>
      <c r="U51" s="143"/>
      <c r="V51" s="143"/>
      <c r="W51" s="143"/>
      <c r="X51" s="143"/>
      <c r="Y51" s="130"/>
      <c r="Z51" s="131"/>
    </row>
    <row r="52" spans="1:26" s="37" customFormat="1" ht="23.25" customHeight="1" x14ac:dyDescent="0.15">
      <c r="A52" s="93" t="s">
        <v>95</v>
      </c>
      <c r="B52" s="80"/>
      <c r="C52" s="136"/>
      <c r="D52" s="137"/>
      <c r="E52" s="137"/>
      <c r="F52" s="137"/>
      <c r="G52" s="137"/>
      <c r="H52" s="137"/>
      <c r="I52" s="138"/>
      <c r="J52" s="139"/>
      <c r="K52" s="139"/>
      <c r="L52" s="139"/>
      <c r="M52" s="140"/>
      <c r="N52" s="140"/>
      <c r="O52" s="140"/>
      <c r="P52" s="141"/>
      <c r="Q52" s="141"/>
      <c r="R52" s="142"/>
      <c r="S52" s="142"/>
      <c r="T52" s="142"/>
      <c r="U52" s="142"/>
      <c r="V52" s="142"/>
      <c r="W52" s="142"/>
      <c r="X52" s="142"/>
      <c r="Y52" s="130"/>
      <c r="Z52" s="131"/>
    </row>
    <row r="53" spans="1:26" s="37" customFormat="1" ht="23.25" customHeight="1" x14ac:dyDescent="0.15">
      <c r="A53" s="93" t="s">
        <v>96</v>
      </c>
      <c r="B53" s="80"/>
      <c r="C53" s="136"/>
      <c r="D53" s="137"/>
      <c r="E53" s="137"/>
      <c r="F53" s="137"/>
      <c r="G53" s="137"/>
      <c r="H53" s="137"/>
      <c r="I53" s="138"/>
      <c r="J53" s="139"/>
      <c r="K53" s="139"/>
      <c r="L53" s="139"/>
      <c r="M53" s="140"/>
      <c r="N53" s="140"/>
      <c r="O53" s="140"/>
      <c r="P53" s="141"/>
      <c r="Q53" s="141"/>
      <c r="R53" s="142"/>
      <c r="S53" s="142"/>
      <c r="T53" s="142"/>
      <c r="U53" s="142">
        <f t="shared" ref="U53:U69" si="3">ROUNDDOWN(M53*R53,0)</f>
        <v>0</v>
      </c>
      <c r="V53" s="142"/>
      <c r="W53" s="142"/>
      <c r="X53" s="142"/>
      <c r="Y53" s="130"/>
      <c r="Z53" s="131"/>
    </row>
    <row r="54" spans="1:26" s="37" customFormat="1" ht="23.25" customHeight="1" x14ac:dyDescent="0.15">
      <c r="A54" s="93" t="s">
        <v>97</v>
      </c>
      <c r="B54" s="80"/>
      <c r="C54" s="136"/>
      <c r="D54" s="137"/>
      <c r="E54" s="137"/>
      <c r="F54" s="137"/>
      <c r="G54" s="137"/>
      <c r="H54" s="137"/>
      <c r="I54" s="138"/>
      <c r="J54" s="139"/>
      <c r="K54" s="139"/>
      <c r="L54" s="139"/>
      <c r="M54" s="140"/>
      <c r="N54" s="140"/>
      <c r="O54" s="140"/>
      <c r="P54" s="141"/>
      <c r="Q54" s="141"/>
      <c r="R54" s="142"/>
      <c r="S54" s="142"/>
      <c r="T54" s="142"/>
      <c r="U54" s="142">
        <f t="shared" si="3"/>
        <v>0</v>
      </c>
      <c r="V54" s="142"/>
      <c r="W54" s="142"/>
      <c r="X54" s="142"/>
      <c r="Y54" s="130"/>
      <c r="Z54" s="131"/>
    </row>
    <row r="55" spans="1:26" s="37" customFormat="1" ht="23.25" customHeight="1" x14ac:dyDescent="0.15">
      <c r="A55" s="93" t="s">
        <v>98</v>
      </c>
      <c r="B55" s="80"/>
      <c r="C55" s="136"/>
      <c r="D55" s="137"/>
      <c r="E55" s="137"/>
      <c r="F55" s="137"/>
      <c r="G55" s="137"/>
      <c r="H55" s="137"/>
      <c r="I55" s="138"/>
      <c r="J55" s="139"/>
      <c r="K55" s="139"/>
      <c r="L55" s="139"/>
      <c r="M55" s="140"/>
      <c r="N55" s="140"/>
      <c r="O55" s="140"/>
      <c r="P55" s="141"/>
      <c r="Q55" s="141"/>
      <c r="R55" s="142"/>
      <c r="S55" s="142"/>
      <c r="T55" s="142"/>
      <c r="U55" s="142">
        <f t="shared" si="3"/>
        <v>0</v>
      </c>
      <c r="V55" s="142"/>
      <c r="W55" s="142"/>
      <c r="X55" s="142"/>
      <c r="Y55" s="130"/>
      <c r="Z55" s="131"/>
    </row>
    <row r="56" spans="1:26" s="37" customFormat="1" ht="23.25" customHeight="1" x14ac:dyDescent="0.15">
      <c r="A56" s="93" t="s">
        <v>99</v>
      </c>
      <c r="B56" s="80"/>
      <c r="C56" s="136"/>
      <c r="D56" s="137"/>
      <c r="E56" s="137"/>
      <c r="F56" s="137"/>
      <c r="G56" s="137"/>
      <c r="H56" s="137"/>
      <c r="I56" s="138"/>
      <c r="J56" s="139"/>
      <c r="K56" s="139"/>
      <c r="L56" s="139"/>
      <c r="M56" s="140"/>
      <c r="N56" s="140"/>
      <c r="O56" s="140"/>
      <c r="P56" s="141"/>
      <c r="Q56" s="141"/>
      <c r="R56" s="142"/>
      <c r="S56" s="142"/>
      <c r="T56" s="142"/>
      <c r="U56" s="142">
        <f t="shared" si="3"/>
        <v>0</v>
      </c>
      <c r="V56" s="142"/>
      <c r="W56" s="142"/>
      <c r="X56" s="142"/>
      <c r="Y56" s="130"/>
      <c r="Z56" s="131"/>
    </row>
    <row r="57" spans="1:26" s="37" customFormat="1" ht="23.25" customHeight="1" x14ac:dyDescent="0.15">
      <c r="A57" s="93" t="s">
        <v>100</v>
      </c>
      <c r="B57" s="80"/>
      <c r="C57" s="136"/>
      <c r="D57" s="137"/>
      <c r="E57" s="137"/>
      <c r="F57" s="137"/>
      <c r="G57" s="137"/>
      <c r="H57" s="137"/>
      <c r="I57" s="138"/>
      <c r="J57" s="139"/>
      <c r="K57" s="139"/>
      <c r="L57" s="139"/>
      <c r="M57" s="140"/>
      <c r="N57" s="140"/>
      <c r="O57" s="140"/>
      <c r="P57" s="141"/>
      <c r="Q57" s="141"/>
      <c r="R57" s="142"/>
      <c r="S57" s="142"/>
      <c r="T57" s="142"/>
      <c r="U57" s="142">
        <f t="shared" si="3"/>
        <v>0</v>
      </c>
      <c r="V57" s="142"/>
      <c r="W57" s="142"/>
      <c r="X57" s="142"/>
      <c r="Y57" s="130"/>
      <c r="Z57" s="131"/>
    </row>
    <row r="58" spans="1:26" s="37" customFormat="1" ht="23.25" customHeight="1" x14ac:dyDescent="0.15">
      <c r="A58" s="93" t="s">
        <v>101</v>
      </c>
      <c r="B58" s="80"/>
      <c r="C58" s="136"/>
      <c r="D58" s="137"/>
      <c r="E58" s="137"/>
      <c r="F58" s="137"/>
      <c r="G58" s="137"/>
      <c r="H58" s="137"/>
      <c r="I58" s="138"/>
      <c r="J58" s="139"/>
      <c r="K58" s="139"/>
      <c r="L58" s="139"/>
      <c r="M58" s="140"/>
      <c r="N58" s="140"/>
      <c r="O58" s="140"/>
      <c r="P58" s="141"/>
      <c r="Q58" s="141"/>
      <c r="R58" s="142"/>
      <c r="S58" s="142"/>
      <c r="T58" s="142"/>
      <c r="U58" s="142">
        <f t="shared" si="3"/>
        <v>0</v>
      </c>
      <c r="V58" s="142"/>
      <c r="W58" s="142"/>
      <c r="X58" s="142"/>
      <c r="Y58" s="130"/>
      <c r="Z58" s="131"/>
    </row>
    <row r="59" spans="1:26" s="37" customFormat="1" ht="23.25" customHeight="1" x14ac:dyDescent="0.15">
      <c r="A59" s="93" t="s">
        <v>102</v>
      </c>
      <c r="B59" s="80"/>
      <c r="C59" s="136"/>
      <c r="D59" s="137"/>
      <c r="E59" s="137"/>
      <c r="F59" s="137"/>
      <c r="G59" s="137"/>
      <c r="H59" s="137"/>
      <c r="I59" s="138"/>
      <c r="J59" s="139"/>
      <c r="K59" s="139"/>
      <c r="L59" s="139"/>
      <c r="M59" s="140"/>
      <c r="N59" s="140"/>
      <c r="O59" s="140"/>
      <c r="P59" s="141"/>
      <c r="Q59" s="141"/>
      <c r="R59" s="142"/>
      <c r="S59" s="142"/>
      <c r="T59" s="142"/>
      <c r="U59" s="142">
        <f t="shared" si="3"/>
        <v>0</v>
      </c>
      <c r="V59" s="142"/>
      <c r="W59" s="142"/>
      <c r="X59" s="142"/>
      <c r="Y59" s="130"/>
      <c r="Z59" s="131"/>
    </row>
    <row r="60" spans="1:26" s="37" customFormat="1" ht="23.25" customHeight="1" x14ac:dyDescent="0.15">
      <c r="A60" s="93" t="s">
        <v>104</v>
      </c>
      <c r="B60" s="80"/>
      <c r="C60" s="136"/>
      <c r="D60" s="137"/>
      <c r="E60" s="137"/>
      <c r="F60" s="137"/>
      <c r="G60" s="137"/>
      <c r="H60" s="137"/>
      <c r="I60" s="138"/>
      <c r="J60" s="139"/>
      <c r="K60" s="139"/>
      <c r="L60" s="139"/>
      <c r="M60" s="140"/>
      <c r="N60" s="140"/>
      <c r="O60" s="140"/>
      <c r="P60" s="141"/>
      <c r="Q60" s="141"/>
      <c r="R60" s="142"/>
      <c r="S60" s="142"/>
      <c r="T60" s="142"/>
      <c r="U60" s="142">
        <f t="shared" si="3"/>
        <v>0</v>
      </c>
      <c r="V60" s="142"/>
      <c r="W60" s="142"/>
      <c r="X60" s="142"/>
      <c r="Y60" s="130"/>
      <c r="Z60" s="131"/>
    </row>
    <row r="61" spans="1:26" s="37" customFormat="1" ht="23.25" customHeight="1" x14ac:dyDescent="0.15">
      <c r="A61" s="93" t="s">
        <v>105</v>
      </c>
      <c r="B61" s="80"/>
      <c r="C61" s="136"/>
      <c r="D61" s="137"/>
      <c r="E61" s="137"/>
      <c r="F61" s="137"/>
      <c r="G61" s="137"/>
      <c r="H61" s="137"/>
      <c r="I61" s="138"/>
      <c r="J61" s="139"/>
      <c r="K61" s="139"/>
      <c r="L61" s="139"/>
      <c r="M61" s="140"/>
      <c r="N61" s="140"/>
      <c r="O61" s="140"/>
      <c r="P61" s="141"/>
      <c r="Q61" s="141"/>
      <c r="R61" s="142"/>
      <c r="S61" s="142"/>
      <c r="T61" s="142"/>
      <c r="U61" s="142">
        <f t="shared" si="3"/>
        <v>0</v>
      </c>
      <c r="V61" s="142"/>
      <c r="W61" s="142"/>
      <c r="X61" s="142"/>
      <c r="Y61" s="130"/>
      <c r="Z61" s="131"/>
    </row>
    <row r="62" spans="1:26" s="37" customFormat="1" ht="23.25" customHeight="1" x14ac:dyDescent="0.15">
      <c r="A62" s="93" t="s">
        <v>106</v>
      </c>
      <c r="B62" s="80"/>
      <c r="C62" s="136"/>
      <c r="D62" s="137"/>
      <c r="E62" s="137"/>
      <c r="F62" s="137"/>
      <c r="G62" s="137"/>
      <c r="H62" s="137"/>
      <c r="I62" s="138"/>
      <c r="J62" s="139"/>
      <c r="K62" s="139"/>
      <c r="L62" s="139"/>
      <c r="M62" s="140"/>
      <c r="N62" s="140"/>
      <c r="O62" s="140"/>
      <c r="P62" s="141"/>
      <c r="Q62" s="141"/>
      <c r="R62" s="142"/>
      <c r="S62" s="142"/>
      <c r="T62" s="142"/>
      <c r="U62" s="142">
        <f t="shared" si="3"/>
        <v>0</v>
      </c>
      <c r="V62" s="142"/>
      <c r="W62" s="142"/>
      <c r="X62" s="142"/>
      <c r="Y62" s="130"/>
      <c r="Z62" s="131"/>
    </row>
    <row r="63" spans="1:26" s="37" customFormat="1" ht="23.25" customHeight="1" x14ac:dyDescent="0.15">
      <c r="A63" s="93" t="s">
        <v>107</v>
      </c>
      <c r="B63" s="80"/>
      <c r="C63" s="136"/>
      <c r="D63" s="137"/>
      <c r="E63" s="137"/>
      <c r="F63" s="137"/>
      <c r="G63" s="137"/>
      <c r="H63" s="137"/>
      <c r="I63" s="138"/>
      <c r="J63" s="139"/>
      <c r="K63" s="139"/>
      <c r="L63" s="139"/>
      <c r="M63" s="140"/>
      <c r="N63" s="140"/>
      <c r="O63" s="140"/>
      <c r="P63" s="141"/>
      <c r="Q63" s="141"/>
      <c r="R63" s="142"/>
      <c r="S63" s="142"/>
      <c r="T63" s="142"/>
      <c r="U63" s="142">
        <f t="shared" si="3"/>
        <v>0</v>
      </c>
      <c r="V63" s="142"/>
      <c r="W63" s="142"/>
      <c r="X63" s="142"/>
      <c r="Y63" s="130"/>
      <c r="Z63" s="131"/>
    </row>
    <row r="64" spans="1:26" s="37" customFormat="1" ht="23.25" customHeight="1" x14ac:dyDescent="0.15">
      <c r="A64" s="93" t="s">
        <v>108</v>
      </c>
      <c r="B64" s="80"/>
      <c r="C64" s="136"/>
      <c r="D64" s="137"/>
      <c r="E64" s="137"/>
      <c r="F64" s="137"/>
      <c r="G64" s="137"/>
      <c r="H64" s="137"/>
      <c r="I64" s="138"/>
      <c r="J64" s="139"/>
      <c r="K64" s="139"/>
      <c r="L64" s="139"/>
      <c r="M64" s="140"/>
      <c r="N64" s="140"/>
      <c r="O64" s="140"/>
      <c r="P64" s="141"/>
      <c r="Q64" s="141"/>
      <c r="R64" s="142"/>
      <c r="S64" s="142"/>
      <c r="T64" s="142"/>
      <c r="U64" s="142">
        <f t="shared" si="3"/>
        <v>0</v>
      </c>
      <c r="V64" s="142"/>
      <c r="W64" s="142"/>
      <c r="X64" s="142"/>
      <c r="Y64" s="130"/>
      <c r="Z64" s="131"/>
    </row>
    <row r="65" spans="1:26" s="37" customFormat="1" ht="23.25" customHeight="1" x14ac:dyDescent="0.15">
      <c r="A65" s="93" t="s">
        <v>103</v>
      </c>
      <c r="B65" s="80"/>
      <c r="C65" s="136"/>
      <c r="D65" s="137"/>
      <c r="E65" s="137"/>
      <c r="F65" s="137"/>
      <c r="G65" s="137"/>
      <c r="H65" s="137"/>
      <c r="I65" s="138"/>
      <c r="J65" s="139"/>
      <c r="K65" s="139"/>
      <c r="L65" s="139"/>
      <c r="M65" s="140"/>
      <c r="N65" s="140"/>
      <c r="O65" s="140"/>
      <c r="P65" s="141"/>
      <c r="Q65" s="141"/>
      <c r="R65" s="142"/>
      <c r="S65" s="142"/>
      <c r="T65" s="142"/>
      <c r="U65" s="142">
        <f t="shared" ref="U65:U66" si="4">ROUNDDOWN(M65*R65,0)</f>
        <v>0</v>
      </c>
      <c r="V65" s="142"/>
      <c r="W65" s="142"/>
      <c r="X65" s="142"/>
      <c r="Y65" s="130"/>
      <c r="Z65" s="131"/>
    </row>
    <row r="66" spans="1:26" s="37" customFormat="1" ht="23.25" customHeight="1" x14ac:dyDescent="0.15">
      <c r="A66" s="93" t="s">
        <v>109</v>
      </c>
      <c r="B66" s="80"/>
      <c r="C66" s="136"/>
      <c r="D66" s="137"/>
      <c r="E66" s="137"/>
      <c r="F66" s="137"/>
      <c r="G66" s="137"/>
      <c r="H66" s="137"/>
      <c r="I66" s="138"/>
      <c r="J66" s="139"/>
      <c r="K66" s="139"/>
      <c r="L66" s="139"/>
      <c r="M66" s="140"/>
      <c r="N66" s="140"/>
      <c r="O66" s="140"/>
      <c r="P66" s="141"/>
      <c r="Q66" s="141"/>
      <c r="R66" s="142"/>
      <c r="S66" s="142"/>
      <c r="T66" s="142"/>
      <c r="U66" s="142">
        <f t="shared" si="4"/>
        <v>0</v>
      </c>
      <c r="V66" s="142"/>
      <c r="W66" s="142"/>
      <c r="X66" s="142"/>
      <c r="Y66" s="130"/>
      <c r="Z66" s="131"/>
    </row>
    <row r="67" spans="1:26" s="37" customFormat="1" ht="23.25" customHeight="1" x14ac:dyDescent="0.15">
      <c r="A67" s="93" t="s">
        <v>110</v>
      </c>
      <c r="B67" s="80"/>
      <c r="C67" s="136"/>
      <c r="D67" s="137"/>
      <c r="E67" s="137"/>
      <c r="F67" s="137"/>
      <c r="G67" s="137"/>
      <c r="H67" s="137"/>
      <c r="I67" s="138"/>
      <c r="J67" s="139"/>
      <c r="K67" s="139"/>
      <c r="L67" s="139"/>
      <c r="M67" s="140"/>
      <c r="N67" s="140"/>
      <c r="O67" s="140"/>
      <c r="P67" s="141"/>
      <c r="Q67" s="141"/>
      <c r="R67" s="142"/>
      <c r="S67" s="142"/>
      <c r="T67" s="142"/>
      <c r="U67" s="142">
        <f t="shared" ref="U67" si="5">ROUNDDOWN(M67*R67,0)</f>
        <v>0</v>
      </c>
      <c r="V67" s="142"/>
      <c r="W67" s="142"/>
      <c r="X67" s="142"/>
      <c r="Y67" s="130"/>
      <c r="Z67" s="131"/>
    </row>
    <row r="68" spans="1:26" s="37" customFormat="1" ht="23.25" customHeight="1" x14ac:dyDescent="0.15">
      <c r="A68" s="93" t="s">
        <v>111</v>
      </c>
      <c r="B68" s="101"/>
      <c r="C68" s="136"/>
      <c r="D68" s="137"/>
      <c r="E68" s="137"/>
      <c r="F68" s="137"/>
      <c r="G68" s="137"/>
      <c r="H68" s="137"/>
      <c r="I68" s="138"/>
      <c r="J68" s="139"/>
      <c r="K68" s="139"/>
      <c r="L68" s="139"/>
      <c r="M68" s="140"/>
      <c r="N68" s="140"/>
      <c r="O68" s="140"/>
      <c r="P68" s="141"/>
      <c r="Q68" s="141"/>
      <c r="R68" s="142"/>
      <c r="S68" s="142"/>
      <c r="T68" s="142"/>
      <c r="U68" s="142">
        <f t="shared" ref="U68" si="6">ROUNDDOWN(M68*R68,0)</f>
        <v>0</v>
      </c>
      <c r="V68" s="142"/>
      <c r="W68" s="142"/>
      <c r="X68" s="142"/>
      <c r="Y68" s="130"/>
      <c r="Z68" s="131"/>
    </row>
    <row r="69" spans="1:26" s="37" customFormat="1" ht="23.25" customHeight="1" x14ac:dyDescent="0.15">
      <c r="A69" s="93" t="s">
        <v>112</v>
      </c>
      <c r="B69" s="80"/>
      <c r="C69" s="136"/>
      <c r="D69" s="137"/>
      <c r="E69" s="137"/>
      <c r="F69" s="137"/>
      <c r="G69" s="137"/>
      <c r="H69" s="137"/>
      <c r="I69" s="138"/>
      <c r="J69" s="139"/>
      <c r="K69" s="139"/>
      <c r="L69" s="139"/>
      <c r="M69" s="140"/>
      <c r="N69" s="140"/>
      <c r="O69" s="140"/>
      <c r="P69" s="141"/>
      <c r="Q69" s="141"/>
      <c r="R69" s="142"/>
      <c r="S69" s="142"/>
      <c r="T69" s="142"/>
      <c r="U69" s="142">
        <f t="shared" si="3"/>
        <v>0</v>
      </c>
      <c r="V69" s="142"/>
      <c r="W69" s="142"/>
      <c r="X69" s="142"/>
      <c r="Y69" s="130"/>
      <c r="Z69" s="131"/>
    </row>
    <row r="70" spans="1:26" s="37" customFormat="1" ht="23.25" customHeight="1" x14ac:dyDescent="0.15">
      <c r="A70" s="93"/>
      <c r="B70" s="80"/>
      <c r="C70" s="235" t="s">
        <v>59</v>
      </c>
      <c r="D70" s="236"/>
      <c r="E70" s="236"/>
      <c r="F70" s="236"/>
      <c r="G70" s="236"/>
      <c r="H70" s="236"/>
      <c r="I70" s="237"/>
      <c r="J70" s="139"/>
      <c r="K70" s="139"/>
      <c r="L70" s="139"/>
      <c r="M70" s="140"/>
      <c r="N70" s="140"/>
      <c r="O70" s="140"/>
      <c r="P70" s="141"/>
      <c r="Q70" s="141"/>
      <c r="R70" s="142"/>
      <c r="S70" s="142"/>
      <c r="T70" s="142"/>
      <c r="U70" s="238">
        <f>SUM(U50:X52)</f>
        <v>0</v>
      </c>
      <c r="V70" s="238"/>
      <c r="W70" s="238"/>
      <c r="X70" s="238"/>
      <c r="Y70" s="130"/>
      <c r="Z70" s="131"/>
    </row>
    <row r="71" spans="1:26" s="37" customFormat="1" ht="23.25" customHeight="1" x14ac:dyDescent="0.15">
      <c r="A71" s="9"/>
      <c r="B71" s="80"/>
      <c r="C71" s="239" t="s">
        <v>35</v>
      </c>
      <c r="D71" s="240"/>
      <c r="E71" s="240"/>
      <c r="F71" s="240"/>
      <c r="G71" s="240"/>
      <c r="H71" s="240"/>
      <c r="I71" s="241"/>
      <c r="J71" s="242"/>
      <c r="K71" s="243"/>
      <c r="L71" s="243"/>
      <c r="M71" s="244"/>
      <c r="N71" s="244"/>
      <c r="O71" s="244"/>
      <c r="P71" s="245"/>
      <c r="Q71" s="245"/>
      <c r="R71" s="246"/>
      <c r="S71" s="246"/>
      <c r="T71" s="246"/>
      <c r="U71" s="182">
        <f>SUM(U50:U70)*0.08</f>
        <v>0</v>
      </c>
      <c r="V71" s="182"/>
      <c r="W71" s="182"/>
      <c r="X71" s="182"/>
      <c r="Y71" s="132"/>
      <c r="Z71" s="133"/>
    </row>
    <row r="72" spans="1:26" s="37" customFormat="1" ht="23.25" customHeight="1" x14ac:dyDescent="0.15">
      <c r="A72" s="197" t="s">
        <v>27</v>
      </c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9"/>
      <c r="N72" s="199"/>
      <c r="O72" s="199"/>
      <c r="P72" s="146"/>
      <c r="Q72" s="146"/>
      <c r="R72" s="200"/>
      <c r="S72" s="200"/>
      <c r="T72" s="200"/>
      <c r="U72" s="201">
        <f>SUM(U50:U71)</f>
        <v>0</v>
      </c>
      <c r="V72" s="202"/>
      <c r="W72" s="202"/>
      <c r="X72" s="203"/>
      <c r="Y72" s="134"/>
      <c r="Z72" s="135"/>
    </row>
    <row r="73" spans="1:26" s="37" customFormat="1" ht="15" customHeight="1" x14ac:dyDescent="0.15">
      <c r="A73" s="228" t="s">
        <v>28</v>
      </c>
      <c r="B73" s="229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86"/>
      <c r="Q73" s="30"/>
      <c r="R73" s="30"/>
      <c r="S73" s="31"/>
      <c r="T73" s="31"/>
      <c r="U73" s="31"/>
      <c r="V73" s="31"/>
      <c r="W73" s="31"/>
      <c r="X73" s="31"/>
      <c r="Y73" s="86"/>
      <c r="Z73" s="34"/>
    </row>
    <row r="74" spans="1:26" s="37" customFormat="1" ht="15" customHeight="1" x14ac:dyDescent="0.15">
      <c r="A74" s="14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86"/>
      <c r="Q74" s="32"/>
      <c r="R74" s="32"/>
      <c r="S74" s="86"/>
      <c r="T74" s="86"/>
      <c r="U74" s="86"/>
      <c r="V74" s="86"/>
      <c r="W74" s="86"/>
      <c r="X74" s="86"/>
      <c r="Y74" s="86"/>
      <c r="Z74" s="35"/>
    </row>
    <row r="75" spans="1:26" s="37" customFormat="1" ht="6.75" customHeight="1" x14ac:dyDescent="0.1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36"/>
    </row>
    <row r="76" spans="1:26" s="37" customFormat="1" ht="12" customHeight="1" x14ac:dyDescent="0.15">
      <c r="A76" s="17"/>
      <c r="B76" s="17"/>
      <c r="C76" s="17"/>
      <c r="D76" s="17"/>
      <c r="E76" s="17"/>
    </row>
    <row r="77" spans="1:26" ht="17.25" customHeight="1" thickBot="1" x14ac:dyDescent="0.2">
      <c r="A77" s="183" t="s">
        <v>29</v>
      </c>
      <c r="B77" s="186" t="s">
        <v>30</v>
      </c>
      <c r="C77" s="187"/>
      <c r="D77" s="188"/>
      <c r="E77" s="192" t="s">
        <v>61</v>
      </c>
      <c r="F77" s="193"/>
      <c r="G77" s="193"/>
      <c r="H77" s="193"/>
      <c r="I77" s="193"/>
      <c r="J77" s="193"/>
      <c r="K77" s="193"/>
      <c r="L77" s="193"/>
      <c r="M77" s="193"/>
      <c r="N77" s="193"/>
      <c r="O77" s="24"/>
      <c r="P77" s="55" t="s">
        <v>63</v>
      </c>
    </row>
    <row r="78" spans="1:26" ht="13.5" customHeight="1" x14ac:dyDescent="0.15">
      <c r="A78" s="184"/>
      <c r="B78" s="189"/>
      <c r="C78" s="190"/>
      <c r="D78" s="191"/>
      <c r="E78" s="194"/>
      <c r="F78" s="195"/>
      <c r="G78" s="195"/>
      <c r="H78" s="195"/>
      <c r="I78" s="195"/>
      <c r="J78" s="195"/>
      <c r="K78" s="195"/>
      <c r="L78" s="195"/>
      <c r="M78" s="195"/>
      <c r="N78" s="195"/>
      <c r="O78" s="209" t="s">
        <v>77</v>
      </c>
      <c r="P78" s="212" t="s">
        <v>79</v>
      </c>
      <c r="Q78" s="213"/>
      <c r="R78" s="213"/>
      <c r="S78" s="213"/>
      <c r="T78" s="213"/>
      <c r="U78" s="213"/>
      <c r="V78" s="213"/>
      <c r="W78" s="213"/>
      <c r="X78" s="213"/>
      <c r="Y78" s="213"/>
      <c r="Z78" s="214"/>
    </row>
    <row r="79" spans="1:26" ht="27.75" customHeight="1" x14ac:dyDescent="0.15">
      <c r="A79" s="184"/>
      <c r="B79" s="196" t="s">
        <v>33</v>
      </c>
      <c r="C79" s="146"/>
      <c r="D79" s="134"/>
      <c r="E79" s="204" t="s">
        <v>34</v>
      </c>
      <c r="F79" s="205"/>
      <c r="G79" s="206"/>
      <c r="H79" s="207" t="s">
        <v>62</v>
      </c>
      <c r="I79" s="208"/>
      <c r="J79" s="208"/>
      <c r="K79" s="208"/>
      <c r="L79" s="208"/>
      <c r="M79" s="208"/>
      <c r="N79" s="208"/>
      <c r="O79" s="210"/>
      <c r="P79" s="215"/>
      <c r="Q79" s="216"/>
      <c r="R79" s="216"/>
      <c r="S79" s="216"/>
      <c r="T79" s="216"/>
      <c r="U79" s="216"/>
      <c r="V79" s="216"/>
      <c r="W79" s="216"/>
      <c r="X79" s="216"/>
      <c r="Y79" s="216"/>
      <c r="Z79" s="217"/>
    </row>
    <row r="80" spans="1:26" ht="18.75" customHeight="1" x14ac:dyDescent="0.15">
      <c r="A80" s="184"/>
      <c r="B80" s="230" t="s">
        <v>31</v>
      </c>
      <c r="C80" s="231"/>
      <c r="D80" s="232"/>
      <c r="E80" s="233"/>
      <c r="F80" s="234"/>
      <c r="G80" s="234"/>
      <c r="H80" s="234"/>
      <c r="I80" s="234"/>
      <c r="J80" s="234"/>
      <c r="K80" s="234"/>
      <c r="L80" s="234"/>
      <c r="M80" s="234"/>
      <c r="N80" s="234"/>
      <c r="O80" s="210"/>
      <c r="P80" s="215"/>
      <c r="Q80" s="216"/>
      <c r="R80" s="216"/>
      <c r="S80" s="216"/>
      <c r="T80" s="216"/>
      <c r="U80" s="216"/>
      <c r="V80" s="216"/>
      <c r="W80" s="216"/>
      <c r="X80" s="216"/>
      <c r="Y80" s="216"/>
      <c r="Z80" s="217"/>
    </row>
    <row r="81" spans="1:26" ht="19.5" customHeight="1" x14ac:dyDescent="0.15">
      <c r="A81" s="184"/>
      <c r="B81" s="225" t="s">
        <v>53</v>
      </c>
      <c r="C81" s="226"/>
      <c r="D81" s="227"/>
      <c r="E81" s="221"/>
      <c r="F81" s="222"/>
      <c r="G81" s="222"/>
      <c r="H81" s="222"/>
      <c r="I81" s="222"/>
      <c r="J81" s="222"/>
      <c r="K81" s="222"/>
      <c r="L81" s="222"/>
      <c r="M81" s="222"/>
      <c r="N81" s="222"/>
      <c r="O81" s="210"/>
      <c r="P81" s="215"/>
      <c r="Q81" s="216"/>
      <c r="R81" s="216"/>
      <c r="S81" s="216"/>
      <c r="T81" s="216"/>
      <c r="U81" s="216"/>
      <c r="V81" s="216"/>
      <c r="W81" s="216"/>
      <c r="X81" s="216"/>
      <c r="Y81" s="216"/>
      <c r="Z81" s="217"/>
    </row>
    <row r="82" spans="1:26" ht="12.75" customHeight="1" thickBot="1" x14ac:dyDescent="0.2">
      <c r="A82" s="185"/>
      <c r="B82" s="189"/>
      <c r="C82" s="190"/>
      <c r="D82" s="191"/>
      <c r="E82" s="223"/>
      <c r="F82" s="224"/>
      <c r="G82" s="224"/>
      <c r="H82" s="224"/>
      <c r="I82" s="224"/>
      <c r="J82" s="224"/>
      <c r="K82" s="224"/>
      <c r="L82" s="224"/>
      <c r="M82" s="224"/>
      <c r="N82" s="224"/>
      <c r="O82" s="211"/>
      <c r="P82" s="218"/>
      <c r="Q82" s="219"/>
      <c r="R82" s="219"/>
      <c r="S82" s="219"/>
      <c r="T82" s="219"/>
      <c r="U82" s="219"/>
      <c r="V82" s="219"/>
      <c r="W82" s="219"/>
      <c r="X82" s="219"/>
      <c r="Y82" s="219"/>
      <c r="Z82" s="220"/>
    </row>
  </sheetData>
  <mergeCells count="372">
    <mergeCell ref="Y13:Z13"/>
    <mergeCell ref="Y46:Z46"/>
    <mergeCell ref="P65:Q65"/>
    <mergeCell ref="R65:T65"/>
    <mergeCell ref="U65:X65"/>
    <mergeCell ref="Y65:Z65"/>
    <mergeCell ref="C66:I66"/>
    <mergeCell ref="J66:L66"/>
    <mergeCell ref="M66:O66"/>
    <mergeCell ref="C70:I70"/>
    <mergeCell ref="J70:L70"/>
    <mergeCell ref="M70:O70"/>
    <mergeCell ref="P70:Q70"/>
    <mergeCell ref="R70:T70"/>
    <mergeCell ref="U70:X70"/>
    <mergeCell ref="Y70:Z70"/>
    <mergeCell ref="Y68:Z68"/>
    <mergeCell ref="C69:I69"/>
    <mergeCell ref="J69:L69"/>
    <mergeCell ref="M69:O69"/>
    <mergeCell ref="P69:Q69"/>
    <mergeCell ref="R69:T69"/>
    <mergeCell ref="U69:X69"/>
    <mergeCell ref="Y69:Z69"/>
    <mergeCell ref="C68:I68"/>
    <mergeCell ref="J68:L68"/>
    <mergeCell ref="P35:Q35"/>
    <mergeCell ref="R35:T35"/>
    <mergeCell ref="U35:X35"/>
    <mergeCell ref="Y35:Z35"/>
    <mergeCell ref="C36:I36"/>
    <mergeCell ref="J36:L36"/>
    <mergeCell ref="P67:Q67"/>
    <mergeCell ref="R67:T67"/>
    <mergeCell ref="U67:X67"/>
    <mergeCell ref="Y67:Z67"/>
    <mergeCell ref="R37:T37"/>
    <mergeCell ref="U37:X37"/>
    <mergeCell ref="Y37:Z37"/>
    <mergeCell ref="C65:I65"/>
    <mergeCell ref="J65:L65"/>
    <mergeCell ref="M65:O65"/>
    <mergeCell ref="P66:Q66"/>
    <mergeCell ref="R66:T66"/>
    <mergeCell ref="U66:X66"/>
    <mergeCell ref="Y66:Z66"/>
    <mergeCell ref="P64:Q64"/>
    <mergeCell ref="R64:T64"/>
    <mergeCell ref="Y60:Z60"/>
    <mergeCell ref="C61:I61"/>
    <mergeCell ref="A73:B73"/>
    <mergeCell ref="Y71:Z71"/>
    <mergeCell ref="A72:L72"/>
    <mergeCell ref="M72:O72"/>
    <mergeCell ref="P72:Q72"/>
    <mergeCell ref="R72:T72"/>
    <mergeCell ref="U72:X72"/>
    <mergeCell ref="Y72:Z72"/>
    <mergeCell ref="C71:I71"/>
    <mergeCell ref="J71:L71"/>
    <mergeCell ref="M71:O71"/>
    <mergeCell ref="P71:Q71"/>
    <mergeCell ref="R71:T71"/>
    <mergeCell ref="U71:X71"/>
    <mergeCell ref="M68:O68"/>
    <mergeCell ref="P68:Q68"/>
    <mergeCell ref="R68:T68"/>
    <mergeCell ref="U68:X68"/>
    <mergeCell ref="C67:I67"/>
    <mergeCell ref="U64:X64"/>
    <mergeCell ref="Y62:Z62"/>
    <mergeCell ref="C63:I63"/>
    <mergeCell ref="J63:L63"/>
    <mergeCell ref="M63:O63"/>
    <mergeCell ref="P63:Q63"/>
    <mergeCell ref="R63:T63"/>
    <mergeCell ref="U63:X63"/>
    <mergeCell ref="Y63:Z63"/>
    <mergeCell ref="C62:I62"/>
    <mergeCell ref="J62:L62"/>
    <mergeCell ref="M62:O62"/>
    <mergeCell ref="P62:Q62"/>
    <mergeCell ref="R62:T62"/>
    <mergeCell ref="U62:X62"/>
    <mergeCell ref="Y64:Z64"/>
    <mergeCell ref="C64:I64"/>
    <mergeCell ref="J64:L64"/>
    <mergeCell ref="M64:O64"/>
    <mergeCell ref="J61:L61"/>
    <mergeCell ref="M61:O61"/>
    <mergeCell ref="P61:Q61"/>
    <mergeCell ref="R61:T61"/>
    <mergeCell ref="U61:X61"/>
    <mergeCell ref="Y61:Z61"/>
    <mergeCell ref="C60:I60"/>
    <mergeCell ref="J60:L60"/>
    <mergeCell ref="M60:O60"/>
    <mergeCell ref="P60:Q60"/>
    <mergeCell ref="R60:T60"/>
    <mergeCell ref="U60:X60"/>
    <mergeCell ref="Y58:Z58"/>
    <mergeCell ref="C59:I59"/>
    <mergeCell ref="J59:L59"/>
    <mergeCell ref="M59:O59"/>
    <mergeCell ref="P59:Q59"/>
    <mergeCell ref="R59:T59"/>
    <mergeCell ref="U59:X59"/>
    <mergeCell ref="Y59:Z59"/>
    <mergeCell ref="C58:I58"/>
    <mergeCell ref="J58:L58"/>
    <mergeCell ref="M58:O58"/>
    <mergeCell ref="P58:Q58"/>
    <mergeCell ref="R58:T58"/>
    <mergeCell ref="U58:X58"/>
    <mergeCell ref="Y56:Z56"/>
    <mergeCell ref="C57:I57"/>
    <mergeCell ref="J57:L57"/>
    <mergeCell ref="M57:O57"/>
    <mergeCell ref="P57:Q57"/>
    <mergeCell ref="R57:T57"/>
    <mergeCell ref="U57:X57"/>
    <mergeCell ref="Y57:Z57"/>
    <mergeCell ref="C56:I56"/>
    <mergeCell ref="J56:L56"/>
    <mergeCell ref="M56:O56"/>
    <mergeCell ref="P56:Q56"/>
    <mergeCell ref="R56:T56"/>
    <mergeCell ref="U56:X56"/>
    <mergeCell ref="Y54:Z54"/>
    <mergeCell ref="C55:I55"/>
    <mergeCell ref="J55:L55"/>
    <mergeCell ref="M55:O55"/>
    <mergeCell ref="P55:Q55"/>
    <mergeCell ref="R55:T55"/>
    <mergeCell ref="U55:X55"/>
    <mergeCell ref="Y55:Z55"/>
    <mergeCell ref="C54:I54"/>
    <mergeCell ref="J54:L54"/>
    <mergeCell ref="M54:O54"/>
    <mergeCell ref="P54:Q54"/>
    <mergeCell ref="R54:T54"/>
    <mergeCell ref="U54:X54"/>
    <mergeCell ref="C53:I53"/>
    <mergeCell ref="J53:L53"/>
    <mergeCell ref="M53:O53"/>
    <mergeCell ref="P53:Q53"/>
    <mergeCell ref="R53:T53"/>
    <mergeCell ref="U53:X53"/>
    <mergeCell ref="Y53:Z53"/>
    <mergeCell ref="C52:I52"/>
    <mergeCell ref="J52:L52"/>
    <mergeCell ref="M52:O52"/>
    <mergeCell ref="P52:Q52"/>
    <mergeCell ref="R52:T52"/>
    <mergeCell ref="U52:X52"/>
    <mergeCell ref="U51:X51"/>
    <mergeCell ref="Y51:Z51"/>
    <mergeCell ref="C50:I50"/>
    <mergeCell ref="J50:L50"/>
    <mergeCell ref="M50:O50"/>
    <mergeCell ref="P50:Q50"/>
    <mergeCell ref="R50:T50"/>
    <mergeCell ref="U50:X50"/>
    <mergeCell ref="Y52:Z52"/>
    <mergeCell ref="A77:A82"/>
    <mergeCell ref="B77:D78"/>
    <mergeCell ref="E77:N78"/>
    <mergeCell ref="O78:O82"/>
    <mergeCell ref="A42:H42"/>
    <mergeCell ref="O42:Z42"/>
    <mergeCell ref="G44:H44"/>
    <mergeCell ref="O44:Y44"/>
    <mergeCell ref="A46:G46"/>
    <mergeCell ref="Y48:Z48"/>
    <mergeCell ref="C49:I49"/>
    <mergeCell ref="J49:L49"/>
    <mergeCell ref="M49:O49"/>
    <mergeCell ref="P49:Q49"/>
    <mergeCell ref="R49:T49"/>
    <mergeCell ref="U49:X49"/>
    <mergeCell ref="Y49:Z49"/>
    <mergeCell ref="C48:I48"/>
    <mergeCell ref="J48:L48"/>
    <mergeCell ref="M48:O48"/>
    <mergeCell ref="P48:Q48"/>
    <mergeCell ref="R48:T48"/>
    <mergeCell ref="U48:X48"/>
    <mergeCell ref="Y50:Z50"/>
    <mergeCell ref="P78:Z82"/>
    <mergeCell ref="B79:D79"/>
    <mergeCell ref="E79:G79"/>
    <mergeCell ref="H79:N79"/>
    <mergeCell ref="B80:D80"/>
    <mergeCell ref="M36:O36"/>
    <mergeCell ref="P36:Q36"/>
    <mergeCell ref="R36:T36"/>
    <mergeCell ref="U36:X36"/>
    <mergeCell ref="Y36:Z36"/>
    <mergeCell ref="E80:N80"/>
    <mergeCell ref="B81:D82"/>
    <mergeCell ref="E81:N82"/>
    <mergeCell ref="J67:L67"/>
    <mergeCell ref="M67:O67"/>
    <mergeCell ref="C37:I37"/>
    <mergeCell ref="J37:L37"/>
    <mergeCell ref="M37:O37"/>
    <mergeCell ref="P37:Q37"/>
    <mergeCell ref="C51:I51"/>
    <mergeCell ref="J51:L51"/>
    <mergeCell ref="M51:O51"/>
    <mergeCell ref="P51:Q51"/>
    <mergeCell ref="R51:T51"/>
    <mergeCell ref="Y33:Z33"/>
    <mergeCell ref="C38:I38"/>
    <mergeCell ref="J38:L38"/>
    <mergeCell ref="M38:O38"/>
    <mergeCell ref="P38:Q38"/>
    <mergeCell ref="R38:T38"/>
    <mergeCell ref="U38:X38"/>
    <mergeCell ref="Y38:Z38"/>
    <mergeCell ref="P34:Q34"/>
    <mergeCell ref="R34:T34"/>
    <mergeCell ref="C33:I33"/>
    <mergeCell ref="J33:L33"/>
    <mergeCell ref="M33:O33"/>
    <mergeCell ref="P33:Q33"/>
    <mergeCell ref="R33:T33"/>
    <mergeCell ref="U33:X33"/>
    <mergeCell ref="C34:I34"/>
    <mergeCell ref="J34:L34"/>
    <mergeCell ref="M34:O34"/>
    <mergeCell ref="U34:X34"/>
    <mergeCell ref="Y34:Z34"/>
    <mergeCell ref="C35:I35"/>
    <mergeCell ref="J35:L35"/>
    <mergeCell ref="M35:O35"/>
    <mergeCell ref="Y31:Z31"/>
    <mergeCell ref="C32:I32"/>
    <mergeCell ref="J32:L32"/>
    <mergeCell ref="M32:O32"/>
    <mergeCell ref="P32:Q32"/>
    <mergeCell ref="R32:T32"/>
    <mergeCell ref="U32:X32"/>
    <mergeCell ref="Y32:Z32"/>
    <mergeCell ref="C31:I31"/>
    <mergeCell ref="J31:L31"/>
    <mergeCell ref="M31:O31"/>
    <mergeCell ref="P31:Q31"/>
    <mergeCell ref="R31:T31"/>
    <mergeCell ref="U31:X31"/>
    <mergeCell ref="Y29:Z29"/>
    <mergeCell ref="C30:I30"/>
    <mergeCell ref="J30:L30"/>
    <mergeCell ref="M30:O30"/>
    <mergeCell ref="P30:Q30"/>
    <mergeCell ref="R30:T30"/>
    <mergeCell ref="U30:X30"/>
    <mergeCell ref="Y30:Z30"/>
    <mergeCell ref="C29:I29"/>
    <mergeCell ref="J29:L29"/>
    <mergeCell ref="M29:O29"/>
    <mergeCell ref="P29:Q29"/>
    <mergeCell ref="R29:T29"/>
    <mergeCell ref="U29:X29"/>
    <mergeCell ref="Y27:Z27"/>
    <mergeCell ref="C28:I28"/>
    <mergeCell ref="J28:L28"/>
    <mergeCell ref="M28:O28"/>
    <mergeCell ref="P28:Q28"/>
    <mergeCell ref="R28:T28"/>
    <mergeCell ref="U28:X28"/>
    <mergeCell ref="Y28:Z28"/>
    <mergeCell ref="C27:I27"/>
    <mergeCell ref="J27:L27"/>
    <mergeCell ref="M27:O27"/>
    <mergeCell ref="P27:Q27"/>
    <mergeCell ref="R27:T27"/>
    <mergeCell ref="U27:X27"/>
    <mergeCell ref="Y25:Z25"/>
    <mergeCell ref="C26:I26"/>
    <mergeCell ref="J26:L26"/>
    <mergeCell ref="M26:O26"/>
    <mergeCell ref="P26:Q26"/>
    <mergeCell ref="R26:T26"/>
    <mergeCell ref="U26:X26"/>
    <mergeCell ref="Y26:Z26"/>
    <mergeCell ref="C25:I25"/>
    <mergeCell ref="J25:L25"/>
    <mergeCell ref="M25:O25"/>
    <mergeCell ref="P25:Q25"/>
    <mergeCell ref="R25:T25"/>
    <mergeCell ref="U25:X25"/>
    <mergeCell ref="Y23:Z23"/>
    <mergeCell ref="C24:I24"/>
    <mergeCell ref="J24:L24"/>
    <mergeCell ref="M24:O24"/>
    <mergeCell ref="P24:Q24"/>
    <mergeCell ref="R24:T24"/>
    <mergeCell ref="U24:X24"/>
    <mergeCell ref="Y24:Z24"/>
    <mergeCell ref="C23:I23"/>
    <mergeCell ref="J23:L23"/>
    <mergeCell ref="M23:O23"/>
    <mergeCell ref="P23:Q23"/>
    <mergeCell ref="R23:T23"/>
    <mergeCell ref="U23:X23"/>
    <mergeCell ref="Y21:Z21"/>
    <mergeCell ref="C22:I22"/>
    <mergeCell ref="J22:L22"/>
    <mergeCell ref="M22:O22"/>
    <mergeCell ref="P22:Q22"/>
    <mergeCell ref="R22:T22"/>
    <mergeCell ref="U22:X22"/>
    <mergeCell ref="Y22:Z22"/>
    <mergeCell ref="C21:I21"/>
    <mergeCell ref="J21:L21"/>
    <mergeCell ref="M21:O21"/>
    <mergeCell ref="P21:Q21"/>
    <mergeCell ref="R21:T21"/>
    <mergeCell ref="U21:X21"/>
    <mergeCell ref="Y19:Z19"/>
    <mergeCell ref="C20:I20"/>
    <mergeCell ref="J20:L20"/>
    <mergeCell ref="M20:O20"/>
    <mergeCell ref="P20:Q20"/>
    <mergeCell ref="R20:T20"/>
    <mergeCell ref="U20:X20"/>
    <mergeCell ref="Y20:Z20"/>
    <mergeCell ref="C19:I19"/>
    <mergeCell ref="J19:L19"/>
    <mergeCell ref="M19:O19"/>
    <mergeCell ref="P19:Q19"/>
    <mergeCell ref="R19:T19"/>
    <mergeCell ref="U19:X19"/>
    <mergeCell ref="Y17:Z17"/>
    <mergeCell ref="C18:I18"/>
    <mergeCell ref="J18:L18"/>
    <mergeCell ref="M18:O18"/>
    <mergeCell ref="P18:Q18"/>
    <mergeCell ref="R18:T18"/>
    <mergeCell ref="U18:X18"/>
    <mergeCell ref="Y18:Z18"/>
    <mergeCell ref="C17:I17"/>
    <mergeCell ref="J17:L17"/>
    <mergeCell ref="M17:O17"/>
    <mergeCell ref="P17:Q17"/>
    <mergeCell ref="R17:T17"/>
    <mergeCell ref="U17:X17"/>
    <mergeCell ref="A1:H2"/>
    <mergeCell ref="O1:Q1"/>
    <mergeCell ref="T3:Z3"/>
    <mergeCell ref="A4:Z4"/>
    <mergeCell ref="A7:H7"/>
    <mergeCell ref="O7:Z7"/>
    <mergeCell ref="Y15:Z15"/>
    <mergeCell ref="C16:I16"/>
    <mergeCell ref="J16:L16"/>
    <mergeCell ref="M16:O16"/>
    <mergeCell ref="P16:Q16"/>
    <mergeCell ref="R16:T16"/>
    <mergeCell ref="U16:X16"/>
    <mergeCell ref="Y16:Z16"/>
    <mergeCell ref="G9:H9"/>
    <mergeCell ref="O9:Y9"/>
    <mergeCell ref="A10:Y10"/>
    <mergeCell ref="A13:G13"/>
    <mergeCell ref="C15:I15"/>
    <mergeCell ref="J15:L15"/>
    <mergeCell ref="M15:O15"/>
    <mergeCell ref="P15:Q15"/>
    <mergeCell ref="R15:T15"/>
    <mergeCell ref="U15:X15"/>
  </mergeCells>
  <phoneticPr fontId="18"/>
  <pageMargins left="0.70866141732283505" right="0.39370078740157499" top="0.62992125984252001" bottom="0.23622047244094499" header="0.47244094488188998" footer="0.15748031496063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A80"/>
  <sheetViews>
    <sheetView showZeros="0" view="pageBreakPreview" zoomScaleNormal="100" zoomScaleSheetLayoutView="100" workbookViewId="0">
      <selection activeCell="U22" sqref="U22:X22"/>
    </sheetView>
  </sheetViews>
  <sheetFormatPr defaultColWidth="9" defaultRowHeight="13.5" x14ac:dyDescent="0.15"/>
  <cols>
    <col min="1" max="9" width="3.625" customWidth="1"/>
    <col min="10" max="25" width="3.125" customWidth="1"/>
    <col min="26" max="26" width="8" customWidth="1"/>
  </cols>
  <sheetData>
    <row r="1" spans="1:27" ht="7.5" customHeight="1" thickTop="1" x14ac:dyDescent="0.15">
      <c r="A1" s="149" t="s">
        <v>0</v>
      </c>
      <c r="B1" s="150"/>
      <c r="C1" s="150"/>
      <c r="D1" s="150"/>
      <c r="E1" s="150"/>
      <c r="F1" s="150"/>
      <c r="G1" s="150"/>
      <c r="H1" s="151"/>
      <c r="I1" s="19"/>
      <c r="O1" s="144"/>
      <c r="P1" s="144"/>
      <c r="Q1" s="144"/>
      <c r="R1" s="27"/>
      <c r="S1" s="27"/>
      <c r="T1" s="27"/>
      <c r="U1" s="27"/>
      <c r="V1" s="27"/>
      <c r="W1" s="27"/>
      <c r="X1" s="27"/>
      <c r="Y1" s="27"/>
    </row>
    <row r="2" spans="1:27" ht="15" thickBot="1" x14ac:dyDescent="0.2">
      <c r="A2" s="152"/>
      <c r="B2" s="153"/>
      <c r="C2" s="153"/>
      <c r="D2" s="153"/>
      <c r="E2" s="153"/>
      <c r="F2" s="153"/>
      <c r="G2" s="153"/>
      <c r="H2" s="154"/>
      <c r="I2" s="19"/>
      <c r="L2" s="20"/>
      <c r="M2" s="20"/>
      <c r="N2" s="20"/>
      <c r="O2" s="20"/>
      <c r="P2" s="20"/>
      <c r="Q2" s="20"/>
      <c r="R2" s="20"/>
      <c r="U2" s="27"/>
      <c r="V2" s="27"/>
      <c r="W2" s="27"/>
      <c r="X2" s="27"/>
      <c r="Y2" s="27"/>
    </row>
    <row r="3" spans="1:27" ht="14.25" thickTop="1" x14ac:dyDescent="0.15">
      <c r="T3" s="282" t="s">
        <v>49</v>
      </c>
      <c r="U3" s="283"/>
      <c r="V3" s="283"/>
      <c r="W3" s="283"/>
      <c r="X3" s="283"/>
      <c r="Y3" s="283"/>
      <c r="Z3" s="283"/>
    </row>
    <row r="4" spans="1:27" s="37" customFormat="1" ht="33.75" customHeight="1" x14ac:dyDescent="0.15">
      <c r="A4" s="157" t="s">
        <v>50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33"/>
    </row>
    <row r="5" spans="1:27" s="37" customFormat="1" ht="33" customHeight="1" x14ac:dyDescent="0.15">
      <c r="A5" s="106"/>
      <c r="B5" s="44"/>
      <c r="C5" s="45"/>
      <c r="D5" s="45" t="s">
        <v>36</v>
      </c>
      <c r="E5" s="88">
        <v>1</v>
      </c>
      <c r="F5" s="89">
        <v>1</v>
      </c>
      <c r="G5" s="90">
        <v>1</v>
      </c>
      <c r="H5" s="88">
        <v>8</v>
      </c>
      <c r="I5" s="91">
        <v>8</v>
      </c>
      <c r="J5" s="92">
        <v>8</v>
      </c>
      <c r="R5" s="28"/>
      <c r="S5" s="28"/>
      <c r="U5" s="29"/>
      <c r="V5" s="29"/>
    </row>
    <row r="6" spans="1:27" s="37" customFormat="1" ht="6" customHeight="1" x14ac:dyDescent="0.15">
      <c r="Q6" s="28"/>
      <c r="R6" s="28"/>
    </row>
    <row r="7" spans="1:27" s="37" customFormat="1" ht="24.95" customHeight="1" x14ac:dyDescent="0.15">
      <c r="A7" s="159" t="s">
        <v>42</v>
      </c>
      <c r="B7" s="159"/>
      <c r="C7" s="159"/>
      <c r="D7" s="159"/>
      <c r="E7" s="159"/>
      <c r="F7" s="160"/>
      <c r="G7" s="160"/>
      <c r="H7" s="160"/>
      <c r="I7" s="2"/>
      <c r="J7" s="21"/>
      <c r="K7" s="2"/>
      <c r="M7" s="37" t="s">
        <v>1</v>
      </c>
      <c r="O7" s="161" t="s">
        <v>44</v>
      </c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</row>
    <row r="8" spans="1:27" s="37" customFormat="1" ht="24.95" customHeight="1" x14ac:dyDescent="0.15">
      <c r="A8" s="104"/>
      <c r="B8" s="104"/>
      <c r="C8" s="104"/>
      <c r="D8" s="104"/>
      <c r="E8" s="104"/>
      <c r="F8" s="105"/>
      <c r="G8" s="105"/>
      <c r="H8" s="105"/>
      <c r="I8" s="2"/>
      <c r="J8" s="21"/>
      <c r="K8" s="2"/>
      <c r="M8" s="37" t="s">
        <v>2</v>
      </c>
      <c r="O8" s="57" t="s">
        <v>45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7" s="37" customFormat="1" ht="24.95" customHeight="1" x14ac:dyDescent="0.15">
      <c r="A9" s="53" t="s">
        <v>47</v>
      </c>
      <c r="M9" s="22" t="s">
        <v>3</v>
      </c>
      <c r="N9" s="22"/>
      <c r="O9" s="284" t="s">
        <v>46</v>
      </c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58" t="s">
        <v>4</v>
      </c>
    </row>
    <row r="10" spans="1:27" s="37" customFormat="1" ht="24.95" customHeight="1" x14ac:dyDescent="0.15">
      <c r="B10" s="43" t="s">
        <v>48</v>
      </c>
      <c r="H10" s="3"/>
      <c r="I10" s="3"/>
      <c r="J10" s="3"/>
      <c r="K10" s="3"/>
      <c r="L10" s="3"/>
    </row>
    <row r="11" spans="1:27" s="37" customFormat="1" ht="7.5" customHeight="1" x14ac:dyDescent="0.15"/>
    <row r="12" spans="1:27" s="37" customFormat="1" ht="18.75" customHeight="1" x14ac:dyDescent="0.15">
      <c r="A12" s="162" t="s">
        <v>51</v>
      </c>
      <c r="B12" s="163"/>
      <c r="C12" s="163"/>
      <c r="D12" s="163"/>
      <c r="E12" s="163"/>
      <c r="F12" s="163"/>
      <c r="G12" s="163"/>
      <c r="H12" s="4"/>
      <c r="I12" s="42" t="s">
        <v>88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20"/>
      <c r="X12" s="4"/>
      <c r="Y12" s="294" t="s">
        <v>115</v>
      </c>
      <c r="Z12" s="295"/>
    </row>
    <row r="13" spans="1:27" s="37" customFormat="1" ht="4.5" customHeight="1" x14ac:dyDescent="0.15"/>
    <row r="14" spans="1:27" s="37" customFormat="1" ht="24.75" customHeight="1" x14ac:dyDescent="0.15">
      <c r="A14" s="5"/>
      <c r="B14" s="6"/>
      <c r="C14" s="145" t="s">
        <v>5</v>
      </c>
      <c r="D14" s="146"/>
      <c r="E14" s="146"/>
      <c r="F14" s="146"/>
      <c r="G14" s="146"/>
      <c r="H14" s="146"/>
      <c r="I14" s="147"/>
      <c r="J14" s="148" t="s">
        <v>6</v>
      </c>
      <c r="K14" s="148"/>
      <c r="L14" s="148"/>
      <c r="M14" s="148" t="s">
        <v>7</v>
      </c>
      <c r="N14" s="148"/>
      <c r="O14" s="148"/>
      <c r="P14" s="145" t="s">
        <v>8</v>
      </c>
      <c r="Q14" s="147"/>
      <c r="R14" s="148" t="s">
        <v>9</v>
      </c>
      <c r="S14" s="148"/>
      <c r="T14" s="148"/>
      <c r="U14" s="148" t="s">
        <v>10</v>
      </c>
      <c r="V14" s="148"/>
      <c r="W14" s="148"/>
      <c r="X14" s="148"/>
      <c r="Y14" s="134" t="s">
        <v>11</v>
      </c>
      <c r="Z14" s="135"/>
    </row>
    <row r="15" spans="1:27" s="37" customFormat="1" ht="23.25" customHeight="1" x14ac:dyDescent="0.15">
      <c r="A15" s="7" t="s">
        <v>12</v>
      </c>
      <c r="B15" s="8"/>
      <c r="C15" s="171" t="s">
        <v>37</v>
      </c>
      <c r="D15" s="172"/>
      <c r="E15" s="172"/>
      <c r="F15" s="172"/>
      <c r="G15" s="172"/>
      <c r="H15" s="172"/>
      <c r="I15" s="173"/>
      <c r="J15" s="174"/>
      <c r="K15" s="174"/>
      <c r="L15" s="174"/>
      <c r="M15" s="175">
        <v>10</v>
      </c>
      <c r="N15" s="175"/>
      <c r="O15" s="175"/>
      <c r="P15" s="174" t="s">
        <v>38</v>
      </c>
      <c r="Q15" s="174"/>
      <c r="R15" s="176">
        <v>1300</v>
      </c>
      <c r="S15" s="176"/>
      <c r="T15" s="176"/>
      <c r="U15" s="176">
        <f>ROUNDDOWN(M15*R15,0)</f>
        <v>13000</v>
      </c>
      <c r="V15" s="176"/>
      <c r="W15" s="176"/>
      <c r="X15" s="176"/>
      <c r="Y15" s="169"/>
      <c r="Z15" s="170"/>
    </row>
    <row r="16" spans="1:27" s="37" customFormat="1" ht="23.25" customHeight="1" x14ac:dyDescent="0.15">
      <c r="A16" s="9" t="s">
        <v>13</v>
      </c>
      <c r="B16" s="10"/>
      <c r="C16" s="177" t="s">
        <v>39</v>
      </c>
      <c r="D16" s="178"/>
      <c r="E16" s="178"/>
      <c r="F16" s="178"/>
      <c r="G16" s="178"/>
      <c r="H16" s="178"/>
      <c r="I16" s="179"/>
      <c r="J16" s="180"/>
      <c r="K16" s="180"/>
      <c r="L16" s="180"/>
      <c r="M16" s="181">
        <v>5</v>
      </c>
      <c r="N16" s="181"/>
      <c r="O16" s="181"/>
      <c r="P16" s="180" t="s">
        <v>40</v>
      </c>
      <c r="Q16" s="180"/>
      <c r="R16" s="143">
        <v>90</v>
      </c>
      <c r="S16" s="143"/>
      <c r="T16" s="143"/>
      <c r="U16" s="143">
        <f t="shared" ref="U16:U17" si="0">ROUNDDOWN(M16*R16,0)</f>
        <v>450</v>
      </c>
      <c r="V16" s="143"/>
      <c r="W16" s="143"/>
      <c r="X16" s="143"/>
      <c r="Y16" s="130"/>
      <c r="Z16" s="131"/>
    </row>
    <row r="17" spans="1:26" s="37" customFormat="1" ht="23.25" customHeight="1" x14ac:dyDescent="0.15">
      <c r="A17" s="9" t="s">
        <v>14</v>
      </c>
      <c r="B17" s="10"/>
      <c r="C17" s="296" t="s">
        <v>41</v>
      </c>
      <c r="D17" s="297"/>
      <c r="E17" s="297"/>
      <c r="F17" s="297"/>
      <c r="G17" s="297"/>
      <c r="H17" s="297"/>
      <c r="I17" s="298"/>
      <c r="J17" s="299"/>
      <c r="K17" s="299"/>
      <c r="L17" s="299"/>
      <c r="M17" s="300">
        <v>5</v>
      </c>
      <c r="N17" s="300"/>
      <c r="O17" s="300"/>
      <c r="P17" s="299" t="s">
        <v>40</v>
      </c>
      <c r="Q17" s="299"/>
      <c r="R17" s="301">
        <v>58</v>
      </c>
      <c r="S17" s="301"/>
      <c r="T17" s="301"/>
      <c r="U17" s="301">
        <f t="shared" si="0"/>
        <v>290</v>
      </c>
      <c r="V17" s="301"/>
      <c r="W17" s="301"/>
      <c r="X17" s="301"/>
      <c r="Y17" s="302"/>
      <c r="Z17" s="303"/>
    </row>
    <row r="18" spans="1:26" s="37" customFormat="1" ht="23.25" customHeight="1" x14ac:dyDescent="0.15">
      <c r="A18" s="9" t="s">
        <v>15</v>
      </c>
      <c r="B18" s="101"/>
      <c r="C18" s="177" t="s">
        <v>37</v>
      </c>
      <c r="D18" s="178"/>
      <c r="E18" s="178"/>
      <c r="F18" s="178"/>
      <c r="G18" s="178"/>
      <c r="H18" s="178"/>
      <c r="I18" s="179"/>
      <c r="J18" s="299"/>
      <c r="K18" s="299"/>
      <c r="L18" s="299"/>
      <c r="M18" s="300">
        <v>1</v>
      </c>
      <c r="N18" s="300"/>
      <c r="O18" s="300"/>
      <c r="P18" s="299" t="s">
        <v>38</v>
      </c>
      <c r="Q18" s="299"/>
      <c r="R18" s="301">
        <v>1300</v>
      </c>
      <c r="S18" s="301"/>
      <c r="T18" s="301"/>
      <c r="U18" s="301">
        <f>ROUNDDOWN(M18*R18,0)</f>
        <v>1300</v>
      </c>
      <c r="V18" s="301"/>
      <c r="W18" s="301"/>
      <c r="X18" s="301"/>
      <c r="Y18" s="130"/>
      <c r="Z18" s="131"/>
    </row>
    <row r="19" spans="1:26" s="37" customFormat="1" ht="23.25" customHeight="1" x14ac:dyDescent="0.15">
      <c r="A19" s="9" t="s">
        <v>16</v>
      </c>
      <c r="B19" s="101"/>
      <c r="C19" s="177" t="s">
        <v>39</v>
      </c>
      <c r="D19" s="178"/>
      <c r="E19" s="178"/>
      <c r="F19" s="178"/>
      <c r="G19" s="178"/>
      <c r="H19" s="178"/>
      <c r="I19" s="179"/>
      <c r="J19" s="180"/>
      <c r="K19" s="180"/>
      <c r="L19" s="180"/>
      <c r="M19" s="181">
        <v>1</v>
      </c>
      <c r="N19" s="181"/>
      <c r="O19" s="181"/>
      <c r="P19" s="180" t="s">
        <v>40</v>
      </c>
      <c r="Q19" s="180"/>
      <c r="R19" s="143">
        <v>90</v>
      </c>
      <c r="S19" s="143"/>
      <c r="T19" s="143"/>
      <c r="U19" s="143">
        <f t="shared" ref="U19:U20" si="1">ROUNDDOWN(M19*R19,0)</f>
        <v>90</v>
      </c>
      <c r="V19" s="143"/>
      <c r="W19" s="143"/>
      <c r="X19" s="143"/>
      <c r="Y19" s="130"/>
      <c r="Z19" s="131"/>
    </row>
    <row r="20" spans="1:26" s="37" customFormat="1" ht="23.25" customHeight="1" x14ac:dyDescent="0.15">
      <c r="A20" s="9" t="s">
        <v>17</v>
      </c>
      <c r="B20" s="101"/>
      <c r="C20" s="177" t="s">
        <v>41</v>
      </c>
      <c r="D20" s="178"/>
      <c r="E20" s="178"/>
      <c r="F20" s="178"/>
      <c r="G20" s="178"/>
      <c r="H20" s="178"/>
      <c r="I20" s="179"/>
      <c r="J20" s="180"/>
      <c r="K20" s="180"/>
      <c r="L20" s="180"/>
      <c r="M20" s="181">
        <v>5</v>
      </c>
      <c r="N20" s="181"/>
      <c r="O20" s="181"/>
      <c r="P20" s="180" t="s">
        <v>40</v>
      </c>
      <c r="Q20" s="180"/>
      <c r="R20" s="143">
        <v>58</v>
      </c>
      <c r="S20" s="143"/>
      <c r="T20" s="143"/>
      <c r="U20" s="143">
        <f t="shared" si="1"/>
        <v>290</v>
      </c>
      <c r="V20" s="143"/>
      <c r="W20" s="143"/>
      <c r="X20" s="143"/>
      <c r="Y20" s="130"/>
      <c r="Z20" s="131"/>
    </row>
    <row r="21" spans="1:26" s="37" customFormat="1" ht="23.25" customHeight="1" x14ac:dyDescent="0.15">
      <c r="A21" s="9" t="s">
        <v>18</v>
      </c>
      <c r="B21" s="101"/>
      <c r="C21" s="304" t="s">
        <v>37</v>
      </c>
      <c r="D21" s="305"/>
      <c r="E21" s="305"/>
      <c r="F21" s="305"/>
      <c r="G21" s="305"/>
      <c r="H21" s="305"/>
      <c r="I21" s="306"/>
      <c r="J21" s="307"/>
      <c r="K21" s="307"/>
      <c r="L21" s="307"/>
      <c r="M21" s="308">
        <v>10</v>
      </c>
      <c r="N21" s="308"/>
      <c r="O21" s="308"/>
      <c r="P21" s="307" t="s">
        <v>38</v>
      </c>
      <c r="Q21" s="307"/>
      <c r="R21" s="309">
        <v>1300</v>
      </c>
      <c r="S21" s="309"/>
      <c r="T21" s="309"/>
      <c r="U21" s="309">
        <f>ROUNDDOWN(M21*R21,0)</f>
        <v>13000</v>
      </c>
      <c r="V21" s="309"/>
      <c r="W21" s="309"/>
      <c r="X21" s="309"/>
      <c r="Y21" s="310"/>
      <c r="Z21" s="311"/>
    </row>
    <row r="22" spans="1:26" s="37" customFormat="1" ht="23.25" customHeight="1" x14ac:dyDescent="0.15">
      <c r="A22" s="9" t="s">
        <v>19</v>
      </c>
      <c r="B22" s="101"/>
      <c r="C22" s="177" t="s">
        <v>39</v>
      </c>
      <c r="D22" s="178"/>
      <c r="E22" s="178"/>
      <c r="F22" s="178"/>
      <c r="G22" s="178"/>
      <c r="H22" s="178"/>
      <c r="I22" s="179"/>
      <c r="J22" s="180"/>
      <c r="K22" s="180"/>
      <c r="L22" s="180"/>
      <c r="M22" s="181">
        <v>10</v>
      </c>
      <c r="N22" s="181"/>
      <c r="O22" s="181"/>
      <c r="P22" s="180" t="s">
        <v>40</v>
      </c>
      <c r="Q22" s="180"/>
      <c r="R22" s="143">
        <v>90</v>
      </c>
      <c r="S22" s="143"/>
      <c r="T22" s="143"/>
      <c r="U22" s="143">
        <f t="shared" ref="U22:U23" si="2">ROUNDDOWN(M22*R22,0)</f>
        <v>900</v>
      </c>
      <c r="V22" s="143"/>
      <c r="W22" s="143"/>
      <c r="X22" s="143"/>
      <c r="Y22" s="130"/>
      <c r="Z22" s="131"/>
    </row>
    <row r="23" spans="1:26" s="37" customFormat="1" ht="23.25" customHeight="1" x14ac:dyDescent="0.15">
      <c r="A23" s="9" t="s">
        <v>20</v>
      </c>
      <c r="B23" s="101"/>
      <c r="C23" s="296" t="s">
        <v>41</v>
      </c>
      <c r="D23" s="297"/>
      <c r="E23" s="297"/>
      <c r="F23" s="297"/>
      <c r="G23" s="297"/>
      <c r="H23" s="297"/>
      <c r="I23" s="298"/>
      <c r="J23" s="299"/>
      <c r="K23" s="299"/>
      <c r="L23" s="299"/>
      <c r="M23" s="300">
        <v>10</v>
      </c>
      <c r="N23" s="300"/>
      <c r="O23" s="300"/>
      <c r="P23" s="299" t="s">
        <v>40</v>
      </c>
      <c r="Q23" s="299"/>
      <c r="R23" s="301">
        <v>58</v>
      </c>
      <c r="S23" s="301"/>
      <c r="T23" s="301"/>
      <c r="U23" s="301">
        <f t="shared" si="2"/>
        <v>580</v>
      </c>
      <c r="V23" s="301"/>
      <c r="W23" s="301"/>
      <c r="X23" s="301"/>
      <c r="Y23" s="130"/>
      <c r="Z23" s="131"/>
    </row>
    <row r="24" spans="1:26" s="37" customFormat="1" ht="23.25" customHeight="1" x14ac:dyDescent="0.15">
      <c r="A24" s="9" t="s">
        <v>21</v>
      </c>
      <c r="B24" s="101"/>
      <c r="C24" s="177" t="s">
        <v>37</v>
      </c>
      <c r="D24" s="178"/>
      <c r="E24" s="178"/>
      <c r="F24" s="178"/>
      <c r="G24" s="178"/>
      <c r="H24" s="178"/>
      <c r="I24" s="179"/>
      <c r="J24" s="299"/>
      <c r="K24" s="299"/>
      <c r="L24" s="299"/>
      <c r="M24" s="300">
        <v>1</v>
      </c>
      <c r="N24" s="300"/>
      <c r="O24" s="300"/>
      <c r="P24" s="299" t="s">
        <v>38</v>
      </c>
      <c r="Q24" s="299"/>
      <c r="R24" s="301">
        <v>1300</v>
      </c>
      <c r="S24" s="301"/>
      <c r="T24" s="301"/>
      <c r="U24" s="301">
        <f>ROUNDDOWN(M24*R24,0)</f>
        <v>1300</v>
      </c>
      <c r="V24" s="301"/>
      <c r="W24" s="301"/>
      <c r="X24" s="301"/>
      <c r="Y24" s="130"/>
      <c r="Z24" s="131"/>
    </row>
    <row r="25" spans="1:26" s="37" customFormat="1" ht="23.25" customHeight="1" x14ac:dyDescent="0.15">
      <c r="A25" s="9" t="s">
        <v>22</v>
      </c>
      <c r="B25" s="101"/>
      <c r="C25" s="177" t="s">
        <v>39</v>
      </c>
      <c r="D25" s="178"/>
      <c r="E25" s="178"/>
      <c r="F25" s="178"/>
      <c r="G25" s="178"/>
      <c r="H25" s="178"/>
      <c r="I25" s="179"/>
      <c r="J25" s="180"/>
      <c r="K25" s="180"/>
      <c r="L25" s="180"/>
      <c r="M25" s="181">
        <v>1</v>
      </c>
      <c r="N25" s="181"/>
      <c r="O25" s="181"/>
      <c r="P25" s="180" t="s">
        <v>40</v>
      </c>
      <c r="Q25" s="180"/>
      <c r="R25" s="143">
        <v>90</v>
      </c>
      <c r="S25" s="143"/>
      <c r="T25" s="143"/>
      <c r="U25" s="143">
        <f t="shared" ref="U25:U26" si="3">ROUNDDOWN(M25*R25,0)</f>
        <v>90</v>
      </c>
      <c r="V25" s="143"/>
      <c r="W25" s="143"/>
      <c r="X25" s="143"/>
      <c r="Y25" s="130"/>
      <c r="Z25" s="131"/>
    </row>
    <row r="26" spans="1:26" s="37" customFormat="1" ht="23.25" customHeight="1" x14ac:dyDescent="0.15">
      <c r="A26" s="9" t="s">
        <v>23</v>
      </c>
      <c r="B26" s="101"/>
      <c r="C26" s="177" t="s">
        <v>41</v>
      </c>
      <c r="D26" s="178"/>
      <c r="E26" s="178"/>
      <c r="F26" s="178"/>
      <c r="G26" s="178"/>
      <c r="H26" s="178"/>
      <c r="I26" s="179"/>
      <c r="J26" s="180"/>
      <c r="K26" s="180"/>
      <c r="L26" s="180"/>
      <c r="M26" s="181">
        <v>5</v>
      </c>
      <c r="N26" s="181"/>
      <c r="O26" s="181"/>
      <c r="P26" s="180" t="s">
        <v>40</v>
      </c>
      <c r="Q26" s="180"/>
      <c r="R26" s="143">
        <v>58</v>
      </c>
      <c r="S26" s="143"/>
      <c r="T26" s="143"/>
      <c r="U26" s="143">
        <f t="shared" si="3"/>
        <v>290</v>
      </c>
      <c r="V26" s="143"/>
      <c r="W26" s="143"/>
      <c r="X26" s="143"/>
      <c r="Y26" s="130"/>
      <c r="Z26" s="131"/>
    </row>
    <row r="27" spans="1:26" s="37" customFormat="1" ht="23.25" customHeight="1" x14ac:dyDescent="0.15">
      <c r="A27" s="9" t="s">
        <v>24</v>
      </c>
      <c r="B27" s="101"/>
      <c r="C27" s="304" t="s">
        <v>37</v>
      </c>
      <c r="D27" s="305"/>
      <c r="E27" s="305"/>
      <c r="F27" s="305"/>
      <c r="G27" s="305"/>
      <c r="H27" s="305"/>
      <c r="I27" s="306"/>
      <c r="J27" s="307"/>
      <c r="K27" s="307"/>
      <c r="L27" s="307"/>
      <c r="M27" s="308">
        <v>1</v>
      </c>
      <c r="N27" s="308"/>
      <c r="O27" s="308"/>
      <c r="P27" s="307" t="s">
        <v>38</v>
      </c>
      <c r="Q27" s="307"/>
      <c r="R27" s="309">
        <v>1300</v>
      </c>
      <c r="S27" s="309"/>
      <c r="T27" s="309"/>
      <c r="U27" s="309">
        <f>ROUNDDOWN(M27*R27,0)</f>
        <v>1300</v>
      </c>
      <c r="V27" s="309"/>
      <c r="W27" s="309"/>
      <c r="X27" s="309"/>
      <c r="Y27" s="130"/>
      <c r="Z27" s="131"/>
    </row>
    <row r="28" spans="1:26" s="37" customFormat="1" ht="23.25" customHeight="1" x14ac:dyDescent="0.15">
      <c r="A28" s="9" t="s">
        <v>25</v>
      </c>
      <c r="B28" s="101"/>
      <c r="C28" s="177" t="s">
        <v>39</v>
      </c>
      <c r="D28" s="178"/>
      <c r="E28" s="178"/>
      <c r="F28" s="178"/>
      <c r="G28" s="178"/>
      <c r="H28" s="178"/>
      <c r="I28" s="179"/>
      <c r="J28" s="180"/>
      <c r="K28" s="180"/>
      <c r="L28" s="180"/>
      <c r="M28" s="181">
        <v>1</v>
      </c>
      <c r="N28" s="181"/>
      <c r="O28" s="181"/>
      <c r="P28" s="180" t="s">
        <v>40</v>
      </c>
      <c r="Q28" s="180"/>
      <c r="R28" s="143">
        <v>90</v>
      </c>
      <c r="S28" s="143"/>
      <c r="T28" s="143"/>
      <c r="U28" s="143">
        <f t="shared" ref="U28:U29" si="4">ROUNDDOWN(M28*R28,0)</f>
        <v>90</v>
      </c>
      <c r="V28" s="143"/>
      <c r="W28" s="143"/>
      <c r="X28" s="143"/>
      <c r="Y28" s="130"/>
      <c r="Z28" s="131"/>
    </row>
    <row r="29" spans="1:26" s="37" customFormat="1" ht="23.25" customHeight="1" x14ac:dyDescent="0.15">
      <c r="A29" s="93" t="s">
        <v>82</v>
      </c>
      <c r="B29" s="101"/>
      <c r="C29" s="296" t="s">
        <v>41</v>
      </c>
      <c r="D29" s="297"/>
      <c r="E29" s="297"/>
      <c r="F29" s="297"/>
      <c r="G29" s="297"/>
      <c r="H29" s="297"/>
      <c r="I29" s="298"/>
      <c r="J29" s="299"/>
      <c r="K29" s="299"/>
      <c r="L29" s="299"/>
      <c r="M29" s="300">
        <v>5</v>
      </c>
      <c r="N29" s="300"/>
      <c r="O29" s="300"/>
      <c r="P29" s="299" t="s">
        <v>40</v>
      </c>
      <c r="Q29" s="299"/>
      <c r="R29" s="301">
        <v>58</v>
      </c>
      <c r="S29" s="301"/>
      <c r="T29" s="301"/>
      <c r="U29" s="301">
        <f t="shared" si="4"/>
        <v>290</v>
      </c>
      <c r="V29" s="301"/>
      <c r="W29" s="301"/>
      <c r="X29" s="301"/>
      <c r="Y29" s="130"/>
      <c r="Z29" s="131"/>
    </row>
    <row r="30" spans="1:26" s="37" customFormat="1" ht="23.25" customHeight="1" x14ac:dyDescent="0.15">
      <c r="A30" s="93" t="s">
        <v>83</v>
      </c>
      <c r="B30" s="101"/>
      <c r="C30" s="177" t="s">
        <v>37</v>
      </c>
      <c r="D30" s="178"/>
      <c r="E30" s="178"/>
      <c r="F30" s="178"/>
      <c r="G30" s="178"/>
      <c r="H30" s="178"/>
      <c r="I30" s="179"/>
      <c r="J30" s="299"/>
      <c r="K30" s="299"/>
      <c r="L30" s="299"/>
      <c r="M30" s="300">
        <v>10</v>
      </c>
      <c r="N30" s="300"/>
      <c r="O30" s="300"/>
      <c r="P30" s="299" t="s">
        <v>38</v>
      </c>
      <c r="Q30" s="299"/>
      <c r="R30" s="301">
        <v>1300</v>
      </c>
      <c r="S30" s="301"/>
      <c r="T30" s="301"/>
      <c r="U30" s="301">
        <f>ROUNDDOWN(M30*R30,0)</f>
        <v>13000</v>
      </c>
      <c r="V30" s="301"/>
      <c r="W30" s="301"/>
      <c r="X30" s="301"/>
      <c r="Y30" s="130"/>
      <c r="Z30" s="131"/>
    </row>
    <row r="31" spans="1:26" s="37" customFormat="1" ht="23.25" customHeight="1" x14ac:dyDescent="0.15">
      <c r="A31" s="93" t="s">
        <v>84</v>
      </c>
      <c r="B31" s="101"/>
      <c r="C31" s="177" t="s">
        <v>39</v>
      </c>
      <c r="D31" s="178"/>
      <c r="E31" s="178"/>
      <c r="F31" s="178"/>
      <c r="G31" s="178"/>
      <c r="H31" s="178"/>
      <c r="I31" s="179"/>
      <c r="J31" s="180"/>
      <c r="K31" s="180"/>
      <c r="L31" s="180"/>
      <c r="M31" s="181">
        <v>10</v>
      </c>
      <c r="N31" s="181"/>
      <c r="O31" s="181"/>
      <c r="P31" s="180" t="s">
        <v>40</v>
      </c>
      <c r="Q31" s="180"/>
      <c r="R31" s="143">
        <v>90</v>
      </c>
      <c r="S31" s="143"/>
      <c r="T31" s="143"/>
      <c r="U31" s="143">
        <f t="shared" ref="U31:U32" si="5">ROUNDDOWN(M31*R31,0)</f>
        <v>900</v>
      </c>
      <c r="V31" s="143"/>
      <c r="W31" s="143"/>
      <c r="X31" s="143"/>
      <c r="Y31" s="130"/>
      <c r="Z31" s="131"/>
    </row>
    <row r="32" spans="1:26" s="37" customFormat="1" ht="23.25" customHeight="1" x14ac:dyDescent="0.15">
      <c r="A32" s="93" t="s">
        <v>85</v>
      </c>
      <c r="B32" s="101"/>
      <c r="C32" s="177" t="s">
        <v>41</v>
      </c>
      <c r="D32" s="178"/>
      <c r="E32" s="178"/>
      <c r="F32" s="178"/>
      <c r="G32" s="178"/>
      <c r="H32" s="178"/>
      <c r="I32" s="179"/>
      <c r="J32" s="180"/>
      <c r="K32" s="180"/>
      <c r="L32" s="180"/>
      <c r="M32" s="181">
        <v>10</v>
      </c>
      <c r="N32" s="181"/>
      <c r="O32" s="181"/>
      <c r="P32" s="180" t="s">
        <v>40</v>
      </c>
      <c r="Q32" s="180"/>
      <c r="R32" s="143">
        <v>58</v>
      </c>
      <c r="S32" s="143"/>
      <c r="T32" s="143"/>
      <c r="U32" s="143">
        <f t="shared" si="5"/>
        <v>580</v>
      </c>
      <c r="V32" s="143"/>
      <c r="W32" s="143"/>
      <c r="X32" s="143"/>
      <c r="Y32" s="130"/>
      <c r="Z32" s="131"/>
    </row>
    <row r="33" spans="1:26" s="37" customFormat="1" ht="23.25" customHeight="1" x14ac:dyDescent="0.15">
      <c r="A33" s="93" t="s">
        <v>86</v>
      </c>
      <c r="B33" s="101"/>
      <c r="C33" s="177" t="s">
        <v>37</v>
      </c>
      <c r="D33" s="178"/>
      <c r="E33" s="178"/>
      <c r="F33" s="178"/>
      <c r="G33" s="178"/>
      <c r="H33" s="178"/>
      <c r="I33" s="179"/>
      <c r="J33" s="312"/>
      <c r="K33" s="313"/>
      <c r="L33" s="314"/>
      <c r="M33" s="315">
        <v>10</v>
      </c>
      <c r="N33" s="316"/>
      <c r="O33" s="317"/>
      <c r="P33" s="312" t="s">
        <v>38</v>
      </c>
      <c r="Q33" s="314"/>
      <c r="R33" s="318">
        <v>1300</v>
      </c>
      <c r="S33" s="319"/>
      <c r="T33" s="320"/>
      <c r="U33" s="318">
        <f>ROUNDDOWN(M33*R33,0)</f>
        <v>13000</v>
      </c>
      <c r="V33" s="319"/>
      <c r="W33" s="319"/>
      <c r="X33" s="320"/>
      <c r="Y33" s="130"/>
      <c r="Z33" s="131"/>
    </row>
    <row r="34" spans="1:26" s="37" customFormat="1" ht="23.25" customHeight="1" x14ac:dyDescent="0.15">
      <c r="A34" s="97" t="s">
        <v>87</v>
      </c>
      <c r="B34" s="101"/>
      <c r="C34" s="177" t="s">
        <v>39</v>
      </c>
      <c r="D34" s="178"/>
      <c r="E34" s="178"/>
      <c r="F34" s="178"/>
      <c r="G34" s="178"/>
      <c r="H34" s="178"/>
      <c r="I34" s="179"/>
      <c r="J34" s="312"/>
      <c r="K34" s="313"/>
      <c r="L34" s="314"/>
      <c r="M34" s="315">
        <v>10</v>
      </c>
      <c r="N34" s="316"/>
      <c r="O34" s="317"/>
      <c r="P34" s="312" t="s">
        <v>40</v>
      </c>
      <c r="Q34" s="314"/>
      <c r="R34" s="318">
        <v>90</v>
      </c>
      <c r="S34" s="319"/>
      <c r="T34" s="320"/>
      <c r="U34" s="318">
        <f t="shared" ref="U34:U35" si="6">ROUNDDOWN(M34*R34,0)</f>
        <v>900</v>
      </c>
      <c r="V34" s="319"/>
      <c r="W34" s="319"/>
      <c r="X34" s="320"/>
      <c r="Y34" s="130"/>
      <c r="Z34" s="131"/>
    </row>
    <row r="35" spans="1:26" s="37" customFormat="1" ht="23.25" customHeight="1" x14ac:dyDescent="0.15">
      <c r="A35" s="97" t="s">
        <v>89</v>
      </c>
      <c r="B35" s="101"/>
      <c r="C35" s="177" t="s">
        <v>41</v>
      </c>
      <c r="D35" s="178"/>
      <c r="E35" s="178"/>
      <c r="F35" s="178"/>
      <c r="G35" s="178"/>
      <c r="H35" s="178"/>
      <c r="I35" s="179"/>
      <c r="J35" s="180"/>
      <c r="K35" s="180"/>
      <c r="L35" s="180"/>
      <c r="M35" s="181">
        <v>10</v>
      </c>
      <c r="N35" s="181"/>
      <c r="O35" s="181"/>
      <c r="P35" s="180" t="s">
        <v>40</v>
      </c>
      <c r="Q35" s="180"/>
      <c r="R35" s="143">
        <v>58</v>
      </c>
      <c r="S35" s="143"/>
      <c r="T35" s="143"/>
      <c r="U35" s="143">
        <f t="shared" si="6"/>
        <v>580</v>
      </c>
      <c r="V35" s="143"/>
      <c r="W35" s="143"/>
      <c r="X35" s="143"/>
      <c r="Y35" s="130"/>
      <c r="Z35" s="131"/>
    </row>
    <row r="36" spans="1:26" s="37" customFormat="1" ht="23.25" customHeight="1" x14ac:dyDescent="0.15">
      <c r="A36" s="97" t="s">
        <v>90</v>
      </c>
      <c r="B36" s="109"/>
      <c r="C36" s="335" t="s">
        <v>37</v>
      </c>
      <c r="D36" s="336"/>
      <c r="E36" s="336"/>
      <c r="F36" s="336"/>
      <c r="G36" s="336"/>
      <c r="H36" s="336"/>
      <c r="I36" s="337"/>
      <c r="J36" s="338"/>
      <c r="K36" s="339"/>
      <c r="L36" s="340"/>
      <c r="M36" s="341">
        <v>10</v>
      </c>
      <c r="N36" s="342"/>
      <c r="O36" s="343"/>
      <c r="P36" s="338" t="s">
        <v>38</v>
      </c>
      <c r="Q36" s="340"/>
      <c r="R36" s="344">
        <v>1300</v>
      </c>
      <c r="S36" s="345"/>
      <c r="T36" s="346"/>
      <c r="U36" s="344">
        <f>ROUNDDOWN(M36*R36,0)</f>
        <v>13000</v>
      </c>
      <c r="V36" s="345"/>
      <c r="W36" s="345"/>
      <c r="X36" s="346"/>
      <c r="Y36" s="302"/>
      <c r="Z36" s="303"/>
    </row>
    <row r="37" spans="1:26" s="37" customFormat="1" ht="23.25" customHeight="1" x14ac:dyDescent="0.15">
      <c r="A37" s="110" t="s">
        <v>91</v>
      </c>
      <c r="B37" s="111"/>
      <c r="C37" s="321" t="s">
        <v>39</v>
      </c>
      <c r="D37" s="322"/>
      <c r="E37" s="322"/>
      <c r="F37" s="322"/>
      <c r="G37" s="322"/>
      <c r="H37" s="322"/>
      <c r="I37" s="323"/>
      <c r="J37" s="324"/>
      <c r="K37" s="325"/>
      <c r="L37" s="326"/>
      <c r="M37" s="327">
        <v>5</v>
      </c>
      <c r="N37" s="328"/>
      <c r="O37" s="329"/>
      <c r="P37" s="324" t="s">
        <v>40</v>
      </c>
      <c r="Q37" s="326"/>
      <c r="R37" s="330">
        <v>90</v>
      </c>
      <c r="S37" s="331"/>
      <c r="T37" s="332"/>
      <c r="U37" s="330">
        <f t="shared" ref="U37" si="7">ROUNDDOWN(M37*R37,0)</f>
        <v>450</v>
      </c>
      <c r="V37" s="331"/>
      <c r="W37" s="331"/>
      <c r="X37" s="332"/>
      <c r="Y37" s="333"/>
      <c r="Z37" s="334"/>
    </row>
    <row r="38" spans="1:26" s="37" customFormat="1" ht="6.75" customHeight="1" x14ac:dyDescent="0.15">
      <c r="A38" s="17"/>
      <c r="B38" s="17"/>
      <c r="C38" s="17"/>
      <c r="D38" s="17"/>
      <c r="E38" s="17"/>
    </row>
    <row r="39" spans="1:26" ht="12.75" customHeight="1" x14ac:dyDescent="0.15">
      <c r="A39" s="94"/>
      <c r="B39" s="95"/>
      <c r="C39" s="95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108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1:26" s="37" customFormat="1" ht="6" customHeight="1" x14ac:dyDescent="0.15">
      <c r="Q40" s="28"/>
      <c r="R40" s="28"/>
    </row>
    <row r="41" spans="1:26" s="37" customFormat="1" ht="6" customHeight="1" x14ac:dyDescent="0.15">
      <c r="Q41" s="28"/>
      <c r="R41" s="28"/>
    </row>
    <row r="42" spans="1:26" s="37" customFormat="1" ht="6" customHeight="1" x14ac:dyDescent="0.15">
      <c r="Q42" s="28"/>
      <c r="R42" s="28"/>
    </row>
    <row r="43" spans="1:26" s="37" customFormat="1" ht="24.95" customHeight="1" x14ac:dyDescent="0.15">
      <c r="A43" s="159"/>
      <c r="B43" s="159"/>
      <c r="C43" s="159"/>
      <c r="D43" s="159"/>
      <c r="E43" s="159"/>
      <c r="F43" s="160"/>
      <c r="G43" s="160"/>
      <c r="H43" s="160"/>
      <c r="I43" s="2"/>
      <c r="J43" s="21"/>
      <c r="K43" s="2"/>
      <c r="M43" s="37" t="s">
        <v>1</v>
      </c>
      <c r="O43" s="161" t="s">
        <v>44</v>
      </c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</row>
    <row r="44" spans="1:26" s="37" customFormat="1" ht="24.95" customHeight="1" x14ac:dyDescent="0.15">
      <c r="A44" s="104"/>
      <c r="B44" s="104"/>
      <c r="C44" s="104"/>
      <c r="D44" s="104"/>
      <c r="E44" s="104"/>
      <c r="F44" s="105"/>
      <c r="I44" s="2"/>
      <c r="J44" s="21"/>
      <c r="K44" s="2"/>
      <c r="M44" s="37" t="s">
        <v>2</v>
      </c>
      <c r="O44" s="57" t="s">
        <v>45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s="37" customFormat="1" ht="24.95" customHeight="1" x14ac:dyDescent="0.15">
      <c r="A45" s="104"/>
      <c r="B45" s="104"/>
      <c r="C45" s="104"/>
      <c r="D45" s="104"/>
      <c r="E45" s="104"/>
      <c r="F45" s="105"/>
      <c r="G45" s="164"/>
      <c r="H45" s="165"/>
      <c r="I45" s="2"/>
      <c r="J45" s="21"/>
      <c r="K45" s="2"/>
      <c r="M45" s="22" t="s">
        <v>3</v>
      </c>
      <c r="N45" s="22"/>
      <c r="O45" s="284" t="s">
        <v>46</v>
      </c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58" t="s">
        <v>4</v>
      </c>
    </row>
    <row r="46" spans="1:26" s="37" customFormat="1" ht="27.75" customHeight="1" x14ac:dyDescent="0.15"/>
    <row r="47" spans="1:26" s="37" customFormat="1" ht="18.75" customHeight="1" x14ac:dyDescent="0.15">
      <c r="A47" s="162" t="s">
        <v>51</v>
      </c>
      <c r="B47" s="163"/>
      <c r="C47" s="163"/>
      <c r="D47" s="163"/>
      <c r="E47" s="163"/>
      <c r="F47" s="163"/>
      <c r="G47" s="163"/>
      <c r="H47" s="4"/>
      <c r="I47" s="42" t="s">
        <v>43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94" t="s">
        <v>116</v>
      </c>
      <c r="Z47" s="295"/>
    </row>
    <row r="48" spans="1:26" s="37" customFormat="1" ht="4.5" customHeight="1" x14ac:dyDescent="0.15"/>
    <row r="49" spans="1:26" s="37" customFormat="1" ht="24.75" customHeight="1" x14ac:dyDescent="0.15">
      <c r="A49" s="5"/>
      <c r="B49" s="6"/>
      <c r="C49" s="145" t="s">
        <v>5</v>
      </c>
      <c r="D49" s="146"/>
      <c r="E49" s="146"/>
      <c r="F49" s="146"/>
      <c r="G49" s="146"/>
      <c r="H49" s="146"/>
      <c r="I49" s="147"/>
      <c r="J49" s="148" t="s">
        <v>6</v>
      </c>
      <c r="K49" s="148"/>
      <c r="L49" s="148"/>
      <c r="M49" s="148" t="s">
        <v>7</v>
      </c>
      <c r="N49" s="148"/>
      <c r="O49" s="148"/>
      <c r="P49" s="145" t="s">
        <v>8</v>
      </c>
      <c r="Q49" s="147"/>
      <c r="R49" s="148" t="s">
        <v>9</v>
      </c>
      <c r="S49" s="148"/>
      <c r="T49" s="148"/>
      <c r="U49" s="148" t="s">
        <v>10</v>
      </c>
      <c r="V49" s="148"/>
      <c r="W49" s="148"/>
      <c r="X49" s="148"/>
      <c r="Y49" s="134" t="s">
        <v>11</v>
      </c>
      <c r="Z49" s="135"/>
    </row>
    <row r="50" spans="1:26" s="37" customFormat="1" ht="23.25" customHeight="1" x14ac:dyDescent="0.15">
      <c r="A50" s="98" t="s">
        <v>92</v>
      </c>
      <c r="B50" s="8"/>
      <c r="C50" s="171" t="s">
        <v>37</v>
      </c>
      <c r="D50" s="172"/>
      <c r="E50" s="172"/>
      <c r="F50" s="172"/>
      <c r="G50" s="172"/>
      <c r="H50" s="172"/>
      <c r="I50" s="173"/>
      <c r="J50" s="174"/>
      <c r="K50" s="174"/>
      <c r="L50" s="174"/>
      <c r="M50" s="175">
        <v>10</v>
      </c>
      <c r="N50" s="175"/>
      <c r="O50" s="175"/>
      <c r="P50" s="174" t="s">
        <v>38</v>
      </c>
      <c r="Q50" s="174"/>
      <c r="R50" s="176">
        <v>1300</v>
      </c>
      <c r="S50" s="176"/>
      <c r="T50" s="176"/>
      <c r="U50" s="176">
        <f>ROUNDDOWN(M50*R50,0)</f>
        <v>13000</v>
      </c>
      <c r="V50" s="176"/>
      <c r="W50" s="176"/>
      <c r="X50" s="176"/>
      <c r="Y50" s="169"/>
      <c r="Z50" s="170"/>
    </row>
    <row r="51" spans="1:26" s="37" customFormat="1" ht="23.25" customHeight="1" x14ac:dyDescent="0.15">
      <c r="A51" s="93" t="s">
        <v>93</v>
      </c>
      <c r="B51" s="10"/>
      <c r="C51" s="177" t="s">
        <v>39</v>
      </c>
      <c r="D51" s="178"/>
      <c r="E51" s="178"/>
      <c r="F51" s="178"/>
      <c r="G51" s="178"/>
      <c r="H51" s="178"/>
      <c r="I51" s="179"/>
      <c r="J51" s="180"/>
      <c r="K51" s="180"/>
      <c r="L51" s="180"/>
      <c r="M51" s="181">
        <v>5</v>
      </c>
      <c r="N51" s="181"/>
      <c r="O51" s="181"/>
      <c r="P51" s="180" t="s">
        <v>40</v>
      </c>
      <c r="Q51" s="180"/>
      <c r="R51" s="143">
        <v>90</v>
      </c>
      <c r="S51" s="143"/>
      <c r="T51" s="143"/>
      <c r="U51" s="143">
        <f t="shared" ref="U51:U52" si="8">ROUNDDOWN(M51*R51,0)</f>
        <v>450</v>
      </c>
      <c r="V51" s="143"/>
      <c r="W51" s="143"/>
      <c r="X51" s="143"/>
      <c r="Y51" s="130"/>
      <c r="Z51" s="131"/>
    </row>
    <row r="52" spans="1:26" s="37" customFormat="1" ht="23.25" customHeight="1" x14ac:dyDescent="0.15">
      <c r="A52" s="93" t="s">
        <v>94</v>
      </c>
      <c r="B52" s="10"/>
      <c r="C52" s="296" t="s">
        <v>41</v>
      </c>
      <c r="D52" s="297"/>
      <c r="E52" s="297"/>
      <c r="F52" s="297"/>
      <c r="G52" s="297"/>
      <c r="H52" s="297"/>
      <c r="I52" s="298"/>
      <c r="J52" s="299"/>
      <c r="K52" s="299"/>
      <c r="L52" s="299"/>
      <c r="M52" s="300">
        <v>5</v>
      </c>
      <c r="N52" s="300"/>
      <c r="O52" s="300"/>
      <c r="P52" s="299" t="s">
        <v>40</v>
      </c>
      <c r="Q52" s="299"/>
      <c r="R52" s="301">
        <v>60</v>
      </c>
      <c r="S52" s="301"/>
      <c r="T52" s="301"/>
      <c r="U52" s="301">
        <f t="shared" si="8"/>
        <v>300</v>
      </c>
      <c r="V52" s="301"/>
      <c r="W52" s="301"/>
      <c r="X52" s="301"/>
      <c r="Y52" s="130"/>
      <c r="Z52" s="131"/>
    </row>
    <row r="53" spans="1:26" s="37" customFormat="1" ht="23.25" customHeight="1" x14ac:dyDescent="0.15">
      <c r="A53" s="93" t="s">
        <v>95</v>
      </c>
      <c r="B53" s="101"/>
      <c r="C53" s="177" t="s">
        <v>39</v>
      </c>
      <c r="D53" s="178"/>
      <c r="E53" s="178"/>
      <c r="F53" s="178"/>
      <c r="G53" s="178"/>
      <c r="H53" s="178"/>
      <c r="I53" s="179"/>
      <c r="J53" s="180"/>
      <c r="K53" s="180"/>
      <c r="L53" s="180"/>
      <c r="M53" s="181">
        <v>10</v>
      </c>
      <c r="N53" s="181"/>
      <c r="O53" s="181"/>
      <c r="P53" s="180" t="s">
        <v>40</v>
      </c>
      <c r="Q53" s="180"/>
      <c r="R53" s="143">
        <v>90</v>
      </c>
      <c r="S53" s="143"/>
      <c r="T53" s="143"/>
      <c r="U53" s="143">
        <f t="shared" ref="U53:U54" si="9">ROUNDDOWN(M53*R53,0)</f>
        <v>900</v>
      </c>
      <c r="V53" s="143"/>
      <c r="W53" s="143"/>
      <c r="X53" s="143"/>
      <c r="Y53" s="130"/>
      <c r="Z53" s="131"/>
    </row>
    <row r="54" spans="1:26" s="37" customFormat="1" ht="23.25" customHeight="1" x14ac:dyDescent="0.15">
      <c r="A54" s="93" t="s">
        <v>96</v>
      </c>
      <c r="B54" s="101"/>
      <c r="C54" s="296" t="s">
        <v>41</v>
      </c>
      <c r="D54" s="297"/>
      <c r="E54" s="297"/>
      <c r="F54" s="297"/>
      <c r="G54" s="297"/>
      <c r="H54" s="297"/>
      <c r="I54" s="298"/>
      <c r="J54" s="299"/>
      <c r="K54" s="299"/>
      <c r="L54" s="299"/>
      <c r="M54" s="300">
        <v>10</v>
      </c>
      <c r="N54" s="300"/>
      <c r="O54" s="300"/>
      <c r="P54" s="299" t="s">
        <v>40</v>
      </c>
      <c r="Q54" s="299"/>
      <c r="R54" s="301">
        <v>58</v>
      </c>
      <c r="S54" s="301"/>
      <c r="T54" s="301"/>
      <c r="U54" s="301">
        <f t="shared" si="9"/>
        <v>580</v>
      </c>
      <c r="V54" s="301"/>
      <c r="W54" s="301"/>
      <c r="X54" s="301"/>
      <c r="Y54" s="130"/>
      <c r="Z54" s="131"/>
    </row>
    <row r="55" spans="1:26" s="37" customFormat="1" ht="23.25" customHeight="1" x14ac:dyDescent="0.15">
      <c r="A55" s="93" t="s">
        <v>97</v>
      </c>
      <c r="B55" s="101"/>
      <c r="C55" s="177" t="s">
        <v>37</v>
      </c>
      <c r="D55" s="178"/>
      <c r="E55" s="178"/>
      <c r="F55" s="178"/>
      <c r="G55" s="178"/>
      <c r="H55" s="178"/>
      <c r="I55" s="179"/>
      <c r="J55" s="299"/>
      <c r="K55" s="299"/>
      <c r="L55" s="299"/>
      <c r="M55" s="300">
        <v>9</v>
      </c>
      <c r="N55" s="300"/>
      <c r="O55" s="300"/>
      <c r="P55" s="299" t="s">
        <v>38</v>
      </c>
      <c r="Q55" s="299"/>
      <c r="R55" s="301">
        <v>1300</v>
      </c>
      <c r="S55" s="301"/>
      <c r="T55" s="301"/>
      <c r="U55" s="301">
        <f>ROUNDDOWN(M55*R55,0)</f>
        <v>11700</v>
      </c>
      <c r="V55" s="301"/>
      <c r="W55" s="301"/>
      <c r="X55" s="301"/>
      <c r="Y55" s="130"/>
      <c r="Z55" s="131"/>
    </row>
    <row r="56" spans="1:26" s="37" customFormat="1" ht="23.25" customHeight="1" x14ac:dyDescent="0.15">
      <c r="A56" s="93" t="s">
        <v>98</v>
      </c>
      <c r="B56" s="101"/>
      <c r="C56" s="177" t="s">
        <v>39</v>
      </c>
      <c r="D56" s="178"/>
      <c r="E56" s="178"/>
      <c r="F56" s="178"/>
      <c r="G56" s="178"/>
      <c r="H56" s="178"/>
      <c r="I56" s="179"/>
      <c r="J56" s="180"/>
      <c r="K56" s="180"/>
      <c r="L56" s="180"/>
      <c r="M56" s="181">
        <v>10</v>
      </c>
      <c r="N56" s="181"/>
      <c r="O56" s="181"/>
      <c r="P56" s="180" t="s">
        <v>40</v>
      </c>
      <c r="Q56" s="180"/>
      <c r="R56" s="143">
        <v>90</v>
      </c>
      <c r="S56" s="143"/>
      <c r="T56" s="143"/>
      <c r="U56" s="143">
        <f t="shared" ref="U56" si="10">ROUNDDOWN(M56*R56,0)</f>
        <v>900</v>
      </c>
      <c r="V56" s="143"/>
      <c r="W56" s="143"/>
      <c r="X56" s="143"/>
      <c r="Y56" s="130"/>
      <c r="Z56" s="131"/>
    </row>
    <row r="57" spans="1:26" s="37" customFormat="1" ht="23.25" customHeight="1" x14ac:dyDescent="0.15">
      <c r="A57" s="93" t="s">
        <v>99</v>
      </c>
      <c r="B57" s="101"/>
      <c r="C57" s="177" t="s">
        <v>37</v>
      </c>
      <c r="D57" s="178"/>
      <c r="E57" s="178"/>
      <c r="F57" s="178"/>
      <c r="G57" s="178"/>
      <c r="H57" s="178"/>
      <c r="I57" s="179"/>
      <c r="J57" s="299"/>
      <c r="K57" s="299"/>
      <c r="L57" s="299"/>
      <c r="M57" s="300">
        <v>1</v>
      </c>
      <c r="N57" s="300"/>
      <c r="O57" s="300"/>
      <c r="P57" s="299" t="s">
        <v>38</v>
      </c>
      <c r="Q57" s="299"/>
      <c r="R57" s="301">
        <v>100</v>
      </c>
      <c r="S57" s="301"/>
      <c r="T57" s="301"/>
      <c r="U57" s="301">
        <f>ROUNDDOWN(M57*R57,0)</f>
        <v>100</v>
      </c>
      <c r="V57" s="301"/>
      <c r="W57" s="301"/>
      <c r="X57" s="301"/>
      <c r="Y57" s="130"/>
      <c r="Z57" s="131"/>
    </row>
    <row r="58" spans="1:26" s="37" customFormat="1" ht="23.25" customHeight="1" x14ac:dyDescent="0.15">
      <c r="A58" s="93" t="s">
        <v>100</v>
      </c>
      <c r="B58" s="101"/>
      <c r="C58" s="136"/>
      <c r="D58" s="137"/>
      <c r="E58" s="137"/>
      <c r="F58" s="137"/>
      <c r="G58" s="137"/>
      <c r="H58" s="137"/>
      <c r="I58" s="138"/>
      <c r="J58" s="139"/>
      <c r="K58" s="139"/>
      <c r="L58" s="139"/>
      <c r="M58" s="140"/>
      <c r="N58" s="140"/>
      <c r="O58" s="140"/>
      <c r="P58" s="141"/>
      <c r="Q58" s="141"/>
      <c r="R58" s="142"/>
      <c r="S58" s="142"/>
      <c r="T58" s="142"/>
      <c r="U58" s="142">
        <f t="shared" ref="U58:U67" si="11">ROUNDDOWN(M58*R58,0)</f>
        <v>0</v>
      </c>
      <c r="V58" s="142"/>
      <c r="W58" s="142"/>
      <c r="X58" s="142"/>
      <c r="Y58" s="130"/>
      <c r="Z58" s="131"/>
    </row>
    <row r="59" spans="1:26" s="37" customFormat="1" ht="23.25" customHeight="1" x14ac:dyDescent="0.15">
      <c r="A59" s="93" t="s">
        <v>101</v>
      </c>
      <c r="B59" s="101"/>
      <c r="C59" s="136"/>
      <c r="D59" s="137"/>
      <c r="E59" s="137"/>
      <c r="F59" s="137"/>
      <c r="G59" s="137"/>
      <c r="H59" s="137"/>
      <c r="I59" s="138"/>
      <c r="J59" s="139"/>
      <c r="K59" s="139"/>
      <c r="L59" s="139"/>
      <c r="M59" s="140"/>
      <c r="N59" s="140"/>
      <c r="O59" s="140"/>
      <c r="P59" s="141"/>
      <c r="Q59" s="141"/>
      <c r="R59" s="142"/>
      <c r="S59" s="142"/>
      <c r="T59" s="142"/>
      <c r="U59" s="142">
        <f t="shared" si="11"/>
        <v>0</v>
      </c>
      <c r="V59" s="142"/>
      <c r="W59" s="142"/>
      <c r="X59" s="142"/>
      <c r="Y59" s="130"/>
      <c r="Z59" s="131"/>
    </row>
    <row r="60" spans="1:26" s="37" customFormat="1" ht="23.25" customHeight="1" x14ac:dyDescent="0.15">
      <c r="A60" s="93" t="s">
        <v>102</v>
      </c>
      <c r="B60" s="101"/>
      <c r="C60" s="136"/>
      <c r="D60" s="137"/>
      <c r="E60" s="137"/>
      <c r="F60" s="137"/>
      <c r="G60" s="137"/>
      <c r="H60" s="137"/>
      <c r="I60" s="138"/>
      <c r="J60" s="139"/>
      <c r="K60" s="139"/>
      <c r="L60" s="139"/>
      <c r="M60" s="140"/>
      <c r="N60" s="140"/>
      <c r="O60" s="140"/>
      <c r="P60" s="141"/>
      <c r="Q60" s="141"/>
      <c r="R60" s="142"/>
      <c r="S60" s="142"/>
      <c r="T60" s="142"/>
      <c r="U60" s="142">
        <f t="shared" si="11"/>
        <v>0</v>
      </c>
      <c r="V60" s="142"/>
      <c r="W60" s="142"/>
      <c r="X60" s="142"/>
      <c r="Y60" s="130"/>
      <c r="Z60" s="131"/>
    </row>
    <row r="61" spans="1:26" s="37" customFormat="1" ht="23.25" customHeight="1" x14ac:dyDescent="0.15">
      <c r="A61" s="93" t="s">
        <v>104</v>
      </c>
      <c r="B61" s="101"/>
      <c r="C61" s="136"/>
      <c r="D61" s="137"/>
      <c r="E61" s="137"/>
      <c r="F61" s="137"/>
      <c r="G61" s="137"/>
      <c r="H61" s="137"/>
      <c r="I61" s="138"/>
      <c r="J61" s="139"/>
      <c r="K61" s="139"/>
      <c r="L61" s="139"/>
      <c r="M61" s="140"/>
      <c r="N61" s="140"/>
      <c r="O61" s="140"/>
      <c r="P61" s="141"/>
      <c r="Q61" s="141"/>
      <c r="R61" s="142"/>
      <c r="S61" s="142"/>
      <c r="T61" s="142"/>
      <c r="U61" s="142">
        <f t="shared" si="11"/>
        <v>0</v>
      </c>
      <c r="V61" s="142"/>
      <c r="W61" s="142"/>
      <c r="X61" s="142"/>
      <c r="Y61" s="130"/>
      <c r="Z61" s="131"/>
    </row>
    <row r="62" spans="1:26" s="37" customFormat="1" ht="23.25" customHeight="1" x14ac:dyDescent="0.15">
      <c r="A62" s="93" t="s">
        <v>105</v>
      </c>
      <c r="B62" s="101"/>
      <c r="C62" s="136"/>
      <c r="D62" s="137"/>
      <c r="E62" s="137"/>
      <c r="F62" s="137"/>
      <c r="G62" s="137"/>
      <c r="H62" s="137"/>
      <c r="I62" s="138"/>
      <c r="J62" s="139"/>
      <c r="K62" s="139"/>
      <c r="L62" s="139"/>
      <c r="M62" s="140"/>
      <c r="N62" s="140"/>
      <c r="O62" s="140"/>
      <c r="P62" s="141"/>
      <c r="Q62" s="141"/>
      <c r="R62" s="142"/>
      <c r="S62" s="142"/>
      <c r="T62" s="142"/>
      <c r="U62" s="142">
        <f t="shared" si="11"/>
        <v>0</v>
      </c>
      <c r="V62" s="142"/>
      <c r="W62" s="142"/>
      <c r="X62" s="142"/>
      <c r="Y62" s="130"/>
      <c r="Z62" s="131"/>
    </row>
    <row r="63" spans="1:26" s="37" customFormat="1" ht="23.25" customHeight="1" x14ac:dyDescent="0.15">
      <c r="A63" s="93" t="s">
        <v>106</v>
      </c>
      <c r="B63" s="101"/>
      <c r="C63" s="136"/>
      <c r="D63" s="137"/>
      <c r="E63" s="137"/>
      <c r="F63" s="137"/>
      <c r="G63" s="137"/>
      <c r="H63" s="137"/>
      <c r="I63" s="138"/>
      <c r="J63" s="139"/>
      <c r="K63" s="139"/>
      <c r="L63" s="139"/>
      <c r="M63" s="140"/>
      <c r="N63" s="140"/>
      <c r="O63" s="140"/>
      <c r="P63" s="141"/>
      <c r="Q63" s="141"/>
      <c r="R63" s="142"/>
      <c r="S63" s="142"/>
      <c r="T63" s="142"/>
      <c r="U63" s="142">
        <f t="shared" si="11"/>
        <v>0</v>
      </c>
      <c r="V63" s="142"/>
      <c r="W63" s="142"/>
      <c r="X63" s="142"/>
      <c r="Y63" s="130"/>
      <c r="Z63" s="131"/>
    </row>
    <row r="64" spans="1:26" s="37" customFormat="1" ht="23.25" customHeight="1" x14ac:dyDescent="0.15">
      <c r="A64" s="93" t="s">
        <v>107</v>
      </c>
      <c r="B64" s="101"/>
      <c r="C64" s="136"/>
      <c r="D64" s="137"/>
      <c r="E64" s="137"/>
      <c r="F64" s="137"/>
      <c r="G64" s="137"/>
      <c r="H64" s="137"/>
      <c r="I64" s="138"/>
      <c r="J64" s="139"/>
      <c r="K64" s="139"/>
      <c r="L64" s="139"/>
      <c r="M64" s="140"/>
      <c r="N64" s="140"/>
      <c r="O64" s="140"/>
      <c r="P64" s="141"/>
      <c r="Q64" s="141"/>
      <c r="R64" s="142"/>
      <c r="S64" s="142"/>
      <c r="T64" s="142"/>
      <c r="U64" s="142">
        <f t="shared" si="11"/>
        <v>0</v>
      </c>
      <c r="V64" s="142"/>
      <c r="W64" s="142"/>
      <c r="X64" s="142"/>
      <c r="Y64" s="130"/>
      <c r="Z64" s="131"/>
    </row>
    <row r="65" spans="1:26" s="37" customFormat="1" ht="23.25" customHeight="1" x14ac:dyDescent="0.15">
      <c r="A65" s="93" t="s">
        <v>108</v>
      </c>
      <c r="B65" s="101"/>
      <c r="C65" s="136"/>
      <c r="D65" s="137"/>
      <c r="E65" s="137"/>
      <c r="F65" s="137"/>
      <c r="G65" s="137"/>
      <c r="H65" s="137"/>
      <c r="I65" s="138"/>
      <c r="J65" s="139"/>
      <c r="K65" s="139"/>
      <c r="L65" s="139"/>
      <c r="M65" s="140"/>
      <c r="N65" s="140"/>
      <c r="O65" s="140"/>
      <c r="P65" s="141"/>
      <c r="Q65" s="141"/>
      <c r="R65" s="142"/>
      <c r="S65" s="142"/>
      <c r="T65" s="142"/>
      <c r="U65" s="142">
        <f t="shared" si="11"/>
        <v>0</v>
      </c>
      <c r="V65" s="142"/>
      <c r="W65" s="142"/>
      <c r="X65" s="142"/>
      <c r="Y65" s="130"/>
      <c r="Z65" s="131"/>
    </row>
    <row r="66" spans="1:26" s="37" customFormat="1" ht="23.25" customHeight="1" x14ac:dyDescent="0.15">
      <c r="A66" s="93" t="s">
        <v>103</v>
      </c>
      <c r="B66" s="101"/>
      <c r="C66" s="136"/>
      <c r="D66" s="137"/>
      <c r="E66" s="137"/>
      <c r="F66" s="137"/>
      <c r="G66" s="137"/>
      <c r="H66" s="137"/>
      <c r="I66" s="138"/>
      <c r="J66" s="139"/>
      <c r="K66" s="139"/>
      <c r="L66" s="139"/>
      <c r="M66" s="140"/>
      <c r="N66" s="140"/>
      <c r="O66" s="140"/>
      <c r="P66" s="141"/>
      <c r="Q66" s="141"/>
      <c r="R66" s="142"/>
      <c r="S66" s="142"/>
      <c r="T66" s="142"/>
      <c r="U66" s="142">
        <f t="shared" si="11"/>
        <v>0</v>
      </c>
      <c r="V66" s="142"/>
      <c r="W66" s="142"/>
      <c r="X66" s="142"/>
      <c r="Y66" s="130"/>
      <c r="Z66" s="131"/>
    </row>
    <row r="67" spans="1:26" s="37" customFormat="1" ht="23.25" customHeight="1" x14ac:dyDescent="0.15">
      <c r="A67" s="93" t="s">
        <v>109</v>
      </c>
      <c r="B67" s="101"/>
      <c r="C67" s="136"/>
      <c r="D67" s="137"/>
      <c r="E67" s="137"/>
      <c r="F67" s="137"/>
      <c r="G67" s="137"/>
      <c r="H67" s="137"/>
      <c r="I67" s="138"/>
      <c r="J67" s="139"/>
      <c r="K67" s="139"/>
      <c r="L67" s="139"/>
      <c r="M67" s="140"/>
      <c r="N67" s="140"/>
      <c r="O67" s="140"/>
      <c r="P67" s="141"/>
      <c r="Q67" s="141"/>
      <c r="R67" s="142"/>
      <c r="S67" s="142"/>
      <c r="T67" s="142"/>
      <c r="U67" s="142">
        <f t="shared" si="11"/>
        <v>0</v>
      </c>
      <c r="V67" s="142"/>
      <c r="W67" s="142"/>
      <c r="X67" s="142"/>
      <c r="Y67" s="130"/>
      <c r="Z67" s="131"/>
    </row>
    <row r="68" spans="1:26" s="37" customFormat="1" ht="23.25" customHeight="1" x14ac:dyDescent="0.15">
      <c r="A68" s="93"/>
      <c r="B68" s="101"/>
      <c r="C68" s="235" t="s">
        <v>59</v>
      </c>
      <c r="D68" s="236"/>
      <c r="E68" s="236"/>
      <c r="F68" s="236"/>
      <c r="G68" s="236"/>
      <c r="H68" s="236"/>
      <c r="I68" s="237"/>
      <c r="J68" s="139"/>
      <c r="K68" s="139"/>
      <c r="L68" s="139"/>
      <c r="M68" s="140"/>
      <c r="N68" s="140"/>
      <c r="O68" s="140"/>
      <c r="P68" s="141"/>
      <c r="Q68" s="141"/>
      <c r="R68" s="142"/>
      <c r="S68" s="142"/>
      <c r="T68" s="142"/>
      <c r="U68" s="238">
        <f>SUM(U15+U16+U17+U18+U19+U20+U21+U22+U23+U24+U25+U26+U27+U28+U29+U30+U31+U32+U33+U34+U35+U36+U37+U50+U51+U52+U53+U54+U55+U56+U57)</f>
        <v>103600</v>
      </c>
      <c r="V68" s="238"/>
      <c r="W68" s="238"/>
      <c r="X68" s="238"/>
      <c r="Y68" s="130"/>
      <c r="Z68" s="131"/>
    </row>
    <row r="69" spans="1:26" s="37" customFormat="1" ht="23.25" customHeight="1" x14ac:dyDescent="0.15">
      <c r="A69" s="9"/>
      <c r="B69" s="101"/>
      <c r="C69" s="239" t="s">
        <v>35</v>
      </c>
      <c r="D69" s="240"/>
      <c r="E69" s="240"/>
      <c r="F69" s="240"/>
      <c r="G69" s="240"/>
      <c r="H69" s="240"/>
      <c r="I69" s="241"/>
      <c r="J69" s="242"/>
      <c r="K69" s="243"/>
      <c r="L69" s="243"/>
      <c r="M69" s="244"/>
      <c r="N69" s="244"/>
      <c r="O69" s="244"/>
      <c r="P69" s="245"/>
      <c r="Q69" s="245"/>
      <c r="R69" s="246"/>
      <c r="S69" s="246"/>
      <c r="T69" s="246"/>
      <c r="U69" s="182">
        <f>SUM(U68)*0.08</f>
        <v>8288</v>
      </c>
      <c r="V69" s="182"/>
      <c r="W69" s="182"/>
      <c r="X69" s="182"/>
      <c r="Y69" s="132"/>
      <c r="Z69" s="133"/>
    </row>
    <row r="70" spans="1:26" s="37" customFormat="1" ht="23.25" customHeight="1" x14ac:dyDescent="0.15">
      <c r="A70" s="197" t="s">
        <v>27</v>
      </c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9"/>
      <c r="N70" s="199"/>
      <c r="O70" s="199"/>
      <c r="P70" s="146"/>
      <c r="Q70" s="146"/>
      <c r="R70" s="200"/>
      <c r="S70" s="200"/>
      <c r="T70" s="200"/>
      <c r="U70" s="201">
        <f>SUM(U68:X69)</f>
        <v>111888</v>
      </c>
      <c r="V70" s="202"/>
      <c r="W70" s="202"/>
      <c r="X70" s="203"/>
      <c r="Y70" s="134"/>
      <c r="Z70" s="135"/>
    </row>
    <row r="71" spans="1:26" s="37" customFormat="1" ht="15" customHeight="1" x14ac:dyDescent="0.15">
      <c r="A71" s="228" t="s">
        <v>28</v>
      </c>
      <c r="B71" s="229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07"/>
      <c r="Q71" s="30"/>
      <c r="R71" s="30"/>
      <c r="S71" s="31"/>
      <c r="T71" s="31"/>
      <c r="U71" s="31"/>
      <c r="V71" s="31"/>
      <c r="W71" s="31"/>
      <c r="X71" s="31"/>
      <c r="Y71" s="107"/>
      <c r="Z71" s="34"/>
    </row>
    <row r="72" spans="1:26" s="37" customFormat="1" ht="15" customHeight="1" x14ac:dyDescent="0.15">
      <c r="A72" s="14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07"/>
      <c r="Q72" s="32"/>
      <c r="R72" s="32"/>
      <c r="S72" s="107"/>
      <c r="T72" s="107"/>
      <c r="U72" s="107"/>
      <c r="V72" s="107"/>
      <c r="W72" s="107"/>
      <c r="X72" s="107"/>
      <c r="Y72" s="107"/>
      <c r="Z72" s="35"/>
    </row>
    <row r="73" spans="1:26" s="37" customFormat="1" ht="6.75" customHeight="1" x14ac:dyDescent="0.1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36"/>
    </row>
    <row r="74" spans="1:26" s="37" customFormat="1" ht="12" customHeight="1" x14ac:dyDescent="0.15">
      <c r="A74" s="17"/>
      <c r="B74" s="17"/>
      <c r="C74" s="17"/>
      <c r="D74" s="17"/>
      <c r="E74" s="17"/>
    </row>
    <row r="75" spans="1:26" ht="17.25" customHeight="1" x14ac:dyDescent="0.15">
      <c r="A75" s="183" t="s">
        <v>29</v>
      </c>
      <c r="B75" s="186" t="s">
        <v>30</v>
      </c>
      <c r="C75" s="187"/>
      <c r="D75" s="188"/>
      <c r="E75" s="192" t="s">
        <v>56</v>
      </c>
      <c r="F75" s="193"/>
      <c r="G75" s="193"/>
      <c r="H75" s="193"/>
      <c r="I75" s="193"/>
      <c r="J75" s="193"/>
      <c r="K75" s="193"/>
      <c r="L75" s="193"/>
      <c r="M75" s="193"/>
      <c r="N75" s="193"/>
      <c r="O75" s="24"/>
      <c r="P75" s="25"/>
    </row>
    <row r="76" spans="1:26" ht="17.25" customHeight="1" thickBot="1" x14ac:dyDescent="0.2">
      <c r="A76" s="184"/>
      <c r="B76" s="189"/>
      <c r="C76" s="190"/>
      <c r="D76" s="191"/>
      <c r="E76" s="194"/>
      <c r="F76" s="195"/>
      <c r="G76" s="195"/>
      <c r="H76" s="195"/>
      <c r="I76" s="195"/>
      <c r="J76" s="195"/>
      <c r="K76" s="195"/>
      <c r="L76" s="195"/>
      <c r="M76" s="195"/>
      <c r="N76" s="195"/>
      <c r="O76" s="24"/>
      <c r="P76" s="54"/>
      <c r="Q76" s="55" t="s">
        <v>55</v>
      </c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24.75" customHeight="1" x14ac:dyDescent="0.15">
      <c r="A77" s="184"/>
      <c r="B77" s="196" t="s">
        <v>33</v>
      </c>
      <c r="C77" s="146"/>
      <c r="D77" s="134"/>
      <c r="E77" s="204" t="s">
        <v>34</v>
      </c>
      <c r="F77" s="205"/>
      <c r="G77" s="206"/>
      <c r="H77" s="207">
        <v>112233</v>
      </c>
      <c r="I77" s="208"/>
      <c r="J77" s="208"/>
      <c r="K77" s="208"/>
      <c r="L77" s="208"/>
      <c r="M77" s="208"/>
      <c r="N77" s="208"/>
      <c r="O77" s="24"/>
      <c r="P77" s="269" t="s">
        <v>32</v>
      </c>
      <c r="Q77" s="270"/>
      <c r="R77" s="273" t="s">
        <v>52</v>
      </c>
      <c r="S77" s="270"/>
      <c r="T77" s="270"/>
      <c r="U77" s="270"/>
      <c r="V77" s="270"/>
      <c r="W77" s="270"/>
      <c r="X77" s="270"/>
      <c r="Y77" s="270"/>
      <c r="Z77" s="274"/>
    </row>
    <row r="78" spans="1:26" ht="18.75" customHeight="1" x14ac:dyDescent="0.15">
      <c r="A78" s="184"/>
      <c r="B78" s="230" t="s">
        <v>31</v>
      </c>
      <c r="C78" s="231"/>
      <c r="D78" s="232"/>
      <c r="E78" s="233" t="s">
        <v>58</v>
      </c>
      <c r="F78" s="234"/>
      <c r="G78" s="234"/>
      <c r="H78" s="234"/>
      <c r="I78" s="234"/>
      <c r="J78" s="234"/>
      <c r="K78" s="234"/>
      <c r="L78" s="234"/>
      <c r="M78" s="234"/>
      <c r="N78" s="234"/>
      <c r="O78" s="26"/>
      <c r="P78" s="271"/>
      <c r="Q78" s="272"/>
      <c r="R78" s="272"/>
      <c r="S78" s="272"/>
      <c r="T78" s="272"/>
      <c r="U78" s="272"/>
      <c r="V78" s="272"/>
      <c r="W78" s="272"/>
      <c r="X78" s="272"/>
      <c r="Y78" s="272"/>
      <c r="Z78" s="275"/>
    </row>
    <row r="79" spans="1:26" ht="19.5" customHeight="1" x14ac:dyDescent="0.15">
      <c r="A79" s="184"/>
      <c r="B79" s="225" t="s">
        <v>53</v>
      </c>
      <c r="C79" s="226"/>
      <c r="D79" s="227"/>
      <c r="E79" s="221" t="s">
        <v>57</v>
      </c>
      <c r="F79" s="222"/>
      <c r="G79" s="222"/>
      <c r="H79" s="222"/>
      <c r="I79" s="222"/>
      <c r="J79" s="222"/>
      <c r="K79" s="222"/>
      <c r="L79" s="222"/>
      <c r="M79" s="222"/>
      <c r="N79" s="222"/>
      <c r="O79" s="26"/>
      <c r="P79" s="276" t="s">
        <v>54</v>
      </c>
      <c r="Q79" s="277"/>
      <c r="R79" s="277"/>
      <c r="S79" s="277"/>
      <c r="T79" s="277"/>
      <c r="U79" s="277"/>
      <c r="V79" s="277"/>
      <c r="W79" s="277"/>
      <c r="X79" s="277"/>
      <c r="Y79" s="277"/>
      <c r="Z79" s="278"/>
    </row>
    <row r="80" spans="1:26" ht="17.25" customHeight="1" thickBot="1" x14ac:dyDescent="0.2">
      <c r="A80" s="185"/>
      <c r="B80" s="189"/>
      <c r="C80" s="190"/>
      <c r="D80" s="191"/>
      <c r="E80" s="223"/>
      <c r="F80" s="224"/>
      <c r="G80" s="224"/>
      <c r="H80" s="224"/>
      <c r="I80" s="224"/>
      <c r="J80" s="224"/>
      <c r="K80" s="224"/>
      <c r="L80" s="224"/>
      <c r="M80" s="224"/>
      <c r="N80" s="224"/>
      <c r="O80" s="26"/>
      <c r="P80" s="279"/>
      <c r="Q80" s="280"/>
      <c r="R80" s="280"/>
      <c r="S80" s="280"/>
      <c r="T80" s="280"/>
      <c r="U80" s="280"/>
      <c r="V80" s="280"/>
      <c r="W80" s="280"/>
      <c r="X80" s="280"/>
      <c r="Y80" s="280"/>
      <c r="Z80" s="281"/>
    </row>
  </sheetData>
  <mergeCells count="350">
    <mergeCell ref="E78:N78"/>
    <mergeCell ref="B79:D80"/>
    <mergeCell ref="E79:N80"/>
    <mergeCell ref="P77:Q78"/>
    <mergeCell ref="R77:Z78"/>
    <mergeCell ref="P79:Z80"/>
    <mergeCell ref="A71:B71"/>
    <mergeCell ref="A75:A80"/>
    <mergeCell ref="B75:D76"/>
    <mergeCell ref="E75:N76"/>
    <mergeCell ref="B77:D77"/>
    <mergeCell ref="E77:G77"/>
    <mergeCell ref="H77:N77"/>
    <mergeCell ref="B78:D78"/>
    <mergeCell ref="A70:L70"/>
    <mergeCell ref="M70:O70"/>
    <mergeCell ref="P70:Q70"/>
    <mergeCell ref="R70:T70"/>
    <mergeCell ref="U70:X70"/>
    <mergeCell ref="Y70:Z70"/>
    <mergeCell ref="Y68:Z68"/>
    <mergeCell ref="C69:I69"/>
    <mergeCell ref="J69:L69"/>
    <mergeCell ref="M69:O69"/>
    <mergeCell ref="P69:Q69"/>
    <mergeCell ref="R69:T69"/>
    <mergeCell ref="U69:X69"/>
    <mergeCell ref="Y69:Z69"/>
    <mergeCell ref="C68:I68"/>
    <mergeCell ref="J68:L68"/>
    <mergeCell ref="M68:O68"/>
    <mergeCell ref="P68:Q68"/>
    <mergeCell ref="R68:T68"/>
    <mergeCell ref="U68:X68"/>
    <mergeCell ref="Y67:Z67"/>
    <mergeCell ref="C67:I67"/>
    <mergeCell ref="J67:L67"/>
    <mergeCell ref="M67:O67"/>
    <mergeCell ref="P67:Q67"/>
    <mergeCell ref="R67:T67"/>
    <mergeCell ref="U67:X67"/>
    <mergeCell ref="Y65:Z65"/>
    <mergeCell ref="C66:I66"/>
    <mergeCell ref="J66:L66"/>
    <mergeCell ref="M66:O66"/>
    <mergeCell ref="P66:Q66"/>
    <mergeCell ref="R66:T66"/>
    <mergeCell ref="U66:X66"/>
    <mergeCell ref="Y66:Z66"/>
    <mergeCell ref="C65:I65"/>
    <mergeCell ref="J65:L65"/>
    <mergeCell ref="M65:O65"/>
    <mergeCell ref="P65:Q65"/>
    <mergeCell ref="R65:T65"/>
    <mergeCell ref="U65:X65"/>
    <mergeCell ref="Y63:Z63"/>
    <mergeCell ref="C64:I64"/>
    <mergeCell ref="J64:L64"/>
    <mergeCell ref="M64:O64"/>
    <mergeCell ref="P64:Q64"/>
    <mergeCell ref="R64:T64"/>
    <mergeCell ref="U64:X64"/>
    <mergeCell ref="Y64:Z64"/>
    <mergeCell ref="C63:I63"/>
    <mergeCell ref="J63:L63"/>
    <mergeCell ref="M63:O63"/>
    <mergeCell ref="P63:Q63"/>
    <mergeCell ref="R63:T63"/>
    <mergeCell ref="U63:X63"/>
    <mergeCell ref="Y61:Z61"/>
    <mergeCell ref="C62:I62"/>
    <mergeCell ref="J62:L62"/>
    <mergeCell ref="M62:O62"/>
    <mergeCell ref="P62:Q62"/>
    <mergeCell ref="R62:T62"/>
    <mergeCell ref="U62:X62"/>
    <mergeCell ref="Y62:Z62"/>
    <mergeCell ref="C61:I61"/>
    <mergeCell ref="J61:L61"/>
    <mergeCell ref="M61:O61"/>
    <mergeCell ref="P61:Q61"/>
    <mergeCell ref="R61:T61"/>
    <mergeCell ref="U61:X61"/>
    <mergeCell ref="Y59:Z59"/>
    <mergeCell ref="C60:I60"/>
    <mergeCell ref="J60:L60"/>
    <mergeCell ref="M60:O60"/>
    <mergeCell ref="P60:Q60"/>
    <mergeCell ref="R60:T60"/>
    <mergeCell ref="U60:X60"/>
    <mergeCell ref="Y60:Z60"/>
    <mergeCell ref="C59:I59"/>
    <mergeCell ref="J59:L59"/>
    <mergeCell ref="M59:O59"/>
    <mergeCell ref="P59:Q59"/>
    <mergeCell ref="R59:T59"/>
    <mergeCell ref="U59:X59"/>
    <mergeCell ref="Y57:Z57"/>
    <mergeCell ref="C58:I58"/>
    <mergeCell ref="J58:L58"/>
    <mergeCell ref="M58:O58"/>
    <mergeCell ref="P58:Q58"/>
    <mergeCell ref="R58:T58"/>
    <mergeCell ref="U58:X58"/>
    <mergeCell ref="Y58:Z58"/>
    <mergeCell ref="C57:I57"/>
    <mergeCell ref="J57:L57"/>
    <mergeCell ref="M57:O57"/>
    <mergeCell ref="P57:Q57"/>
    <mergeCell ref="R57:T57"/>
    <mergeCell ref="U57:X57"/>
    <mergeCell ref="Y55:Z55"/>
    <mergeCell ref="C56:I56"/>
    <mergeCell ref="J56:L56"/>
    <mergeCell ref="M56:O56"/>
    <mergeCell ref="P56:Q56"/>
    <mergeCell ref="R56:T56"/>
    <mergeCell ref="U56:X56"/>
    <mergeCell ref="Y56:Z56"/>
    <mergeCell ref="C55:I55"/>
    <mergeCell ref="J55:L55"/>
    <mergeCell ref="M55:O55"/>
    <mergeCell ref="P55:Q55"/>
    <mergeCell ref="R55:T55"/>
    <mergeCell ref="U55:X55"/>
    <mergeCell ref="Y53:Z53"/>
    <mergeCell ref="C54:I54"/>
    <mergeCell ref="J54:L54"/>
    <mergeCell ref="M54:O54"/>
    <mergeCell ref="P54:Q54"/>
    <mergeCell ref="R54:T54"/>
    <mergeCell ref="U54:X54"/>
    <mergeCell ref="Y54:Z54"/>
    <mergeCell ref="C53:I53"/>
    <mergeCell ref="J53:L53"/>
    <mergeCell ref="M53:O53"/>
    <mergeCell ref="P53:Q53"/>
    <mergeCell ref="R53:T53"/>
    <mergeCell ref="U53:X53"/>
    <mergeCell ref="C50:I50"/>
    <mergeCell ref="J50:L50"/>
    <mergeCell ref="M50:O50"/>
    <mergeCell ref="P50:Q50"/>
    <mergeCell ref="R50:T50"/>
    <mergeCell ref="U50:X50"/>
    <mergeCell ref="Y50:Z50"/>
    <mergeCell ref="Y51:Z51"/>
    <mergeCell ref="C52:I52"/>
    <mergeCell ref="J52:L52"/>
    <mergeCell ref="M52:O52"/>
    <mergeCell ref="P52:Q52"/>
    <mergeCell ref="R52:T52"/>
    <mergeCell ref="U52:X52"/>
    <mergeCell ref="Y52:Z52"/>
    <mergeCell ref="C51:I51"/>
    <mergeCell ref="J51:L51"/>
    <mergeCell ref="M51:O51"/>
    <mergeCell ref="P51:Q51"/>
    <mergeCell ref="R51:T51"/>
    <mergeCell ref="U51:X51"/>
    <mergeCell ref="A43:H43"/>
    <mergeCell ref="O43:Z43"/>
    <mergeCell ref="G45:H45"/>
    <mergeCell ref="O45:Y45"/>
    <mergeCell ref="A47:G47"/>
    <mergeCell ref="C49:I49"/>
    <mergeCell ref="J49:L49"/>
    <mergeCell ref="M49:O49"/>
    <mergeCell ref="P49:Q49"/>
    <mergeCell ref="R49:T49"/>
    <mergeCell ref="U49:X49"/>
    <mergeCell ref="Y49:Z49"/>
    <mergeCell ref="Y47:Z47"/>
    <mergeCell ref="Y36:Z36"/>
    <mergeCell ref="C37:I37"/>
    <mergeCell ref="J37:L37"/>
    <mergeCell ref="M37:O37"/>
    <mergeCell ref="P37:Q37"/>
    <mergeCell ref="R37:T37"/>
    <mergeCell ref="U37:X37"/>
    <mergeCell ref="Y37:Z37"/>
    <mergeCell ref="C36:I36"/>
    <mergeCell ref="J36:L36"/>
    <mergeCell ref="M36:O36"/>
    <mergeCell ref="P36:Q36"/>
    <mergeCell ref="R36:T36"/>
    <mergeCell ref="U36:X36"/>
    <mergeCell ref="Y34:Z34"/>
    <mergeCell ref="C35:I35"/>
    <mergeCell ref="J35:L35"/>
    <mergeCell ref="M35:O35"/>
    <mergeCell ref="P35:Q35"/>
    <mergeCell ref="R35:T35"/>
    <mergeCell ref="U35:X35"/>
    <mergeCell ref="Y35:Z35"/>
    <mergeCell ref="C34:I34"/>
    <mergeCell ref="J34:L34"/>
    <mergeCell ref="M34:O34"/>
    <mergeCell ref="P34:Q34"/>
    <mergeCell ref="R34:T34"/>
    <mergeCell ref="U34:X34"/>
    <mergeCell ref="Y32:Z32"/>
    <mergeCell ref="C33:I33"/>
    <mergeCell ref="J33:L33"/>
    <mergeCell ref="M33:O33"/>
    <mergeCell ref="P33:Q33"/>
    <mergeCell ref="R33:T33"/>
    <mergeCell ref="U33:X33"/>
    <mergeCell ref="Y33:Z33"/>
    <mergeCell ref="C32:I32"/>
    <mergeCell ref="J32:L32"/>
    <mergeCell ref="M32:O32"/>
    <mergeCell ref="P32:Q32"/>
    <mergeCell ref="R32:T32"/>
    <mergeCell ref="U32:X32"/>
    <mergeCell ref="Y30:Z30"/>
    <mergeCell ref="C31:I31"/>
    <mergeCell ref="J31:L31"/>
    <mergeCell ref="M31:O31"/>
    <mergeCell ref="P31:Q31"/>
    <mergeCell ref="R31:T31"/>
    <mergeCell ref="U31:X31"/>
    <mergeCell ref="Y31:Z31"/>
    <mergeCell ref="C30:I30"/>
    <mergeCell ref="J30:L30"/>
    <mergeCell ref="M30:O30"/>
    <mergeCell ref="P30:Q30"/>
    <mergeCell ref="R30:T30"/>
    <mergeCell ref="U30:X30"/>
    <mergeCell ref="Y28:Z28"/>
    <mergeCell ref="C29:I29"/>
    <mergeCell ref="J29:L29"/>
    <mergeCell ref="M29:O29"/>
    <mergeCell ref="P29:Q29"/>
    <mergeCell ref="R29:T29"/>
    <mergeCell ref="U29:X29"/>
    <mergeCell ref="Y29:Z29"/>
    <mergeCell ref="C28:I28"/>
    <mergeCell ref="J28:L28"/>
    <mergeCell ref="M28:O28"/>
    <mergeCell ref="P28:Q28"/>
    <mergeCell ref="R28:T28"/>
    <mergeCell ref="U28:X28"/>
    <mergeCell ref="Y26:Z26"/>
    <mergeCell ref="C27:I27"/>
    <mergeCell ref="J27:L27"/>
    <mergeCell ref="M27:O27"/>
    <mergeCell ref="P27:Q27"/>
    <mergeCell ref="R27:T27"/>
    <mergeCell ref="U27:X27"/>
    <mergeCell ref="Y27:Z27"/>
    <mergeCell ref="C26:I26"/>
    <mergeCell ref="J26:L26"/>
    <mergeCell ref="M26:O26"/>
    <mergeCell ref="P26:Q26"/>
    <mergeCell ref="R26:T26"/>
    <mergeCell ref="U26:X26"/>
    <mergeCell ref="Y24:Z24"/>
    <mergeCell ref="C25:I25"/>
    <mergeCell ref="J25:L25"/>
    <mergeCell ref="M25:O25"/>
    <mergeCell ref="P25:Q25"/>
    <mergeCell ref="R25:T25"/>
    <mergeCell ref="U25:X25"/>
    <mergeCell ref="Y25:Z25"/>
    <mergeCell ref="C24:I24"/>
    <mergeCell ref="J24:L24"/>
    <mergeCell ref="M24:O24"/>
    <mergeCell ref="P24:Q24"/>
    <mergeCell ref="R24:T24"/>
    <mergeCell ref="U24:X24"/>
    <mergeCell ref="Y22:Z22"/>
    <mergeCell ref="C23:I23"/>
    <mergeCell ref="J23:L23"/>
    <mergeCell ref="M23:O23"/>
    <mergeCell ref="P23:Q23"/>
    <mergeCell ref="R23:T23"/>
    <mergeCell ref="U23:X23"/>
    <mergeCell ref="Y23:Z23"/>
    <mergeCell ref="C22:I22"/>
    <mergeCell ref="J22:L22"/>
    <mergeCell ref="M22:O22"/>
    <mergeCell ref="P22:Q22"/>
    <mergeCell ref="R22:T22"/>
    <mergeCell ref="U22:X22"/>
    <mergeCell ref="Y20:Z20"/>
    <mergeCell ref="C21:I21"/>
    <mergeCell ref="J21:L21"/>
    <mergeCell ref="M21:O21"/>
    <mergeCell ref="P21:Q21"/>
    <mergeCell ref="R21:T21"/>
    <mergeCell ref="U21:X21"/>
    <mergeCell ref="Y21:Z21"/>
    <mergeCell ref="C20:I20"/>
    <mergeCell ref="J20:L20"/>
    <mergeCell ref="M20:O20"/>
    <mergeCell ref="P20:Q20"/>
    <mergeCell ref="R20:T20"/>
    <mergeCell ref="U20:X20"/>
    <mergeCell ref="Y18:Z18"/>
    <mergeCell ref="C19:I19"/>
    <mergeCell ref="J19:L19"/>
    <mergeCell ref="M19:O19"/>
    <mergeCell ref="P19:Q19"/>
    <mergeCell ref="R19:T19"/>
    <mergeCell ref="U19:X19"/>
    <mergeCell ref="Y19:Z19"/>
    <mergeCell ref="C18:I18"/>
    <mergeCell ref="J18:L18"/>
    <mergeCell ref="M18:O18"/>
    <mergeCell ref="P18:Q18"/>
    <mergeCell ref="R18:T18"/>
    <mergeCell ref="U18:X18"/>
    <mergeCell ref="Y16:Z16"/>
    <mergeCell ref="C17:I17"/>
    <mergeCell ref="J17:L17"/>
    <mergeCell ref="M17:O17"/>
    <mergeCell ref="P17:Q17"/>
    <mergeCell ref="R17:T17"/>
    <mergeCell ref="U17:X17"/>
    <mergeCell ref="Y17:Z17"/>
    <mergeCell ref="C16:I16"/>
    <mergeCell ref="J16:L16"/>
    <mergeCell ref="M16:O16"/>
    <mergeCell ref="P16:Q16"/>
    <mergeCell ref="R16:T16"/>
    <mergeCell ref="U16:X16"/>
    <mergeCell ref="A1:H2"/>
    <mergeCell ref="O1:Q1"/>
    <mergeCell ref="T3:Z3"/>
    <mergeCell ref="A4:Z4"/>
    <mergeCell ref="A7:H7"/>
    <mergeCell ref="O7:Z7"/>
    <mergeCell ref="Y14:Z14"/>
    <mergeCell ref="C15:I15"/>
    <mergeCell ref="J15:L15"/>
    <mergeCell ref="M15:O15"/>
    <mergeCell ref="P15:Q15"/>
    <mergeCell ref="R15:T15"/>
    <mergeCell ref="U15:X15"/>
    <mergeCell ref="Y15:Z15"/>
    <mergeCell ref="O9:Y9"/>
    <mergeCell ref="A12:G12"/>
    <mergeCell ref="C14:I14"/>
    <mergeCell ref="J14:L14"/>
    <mergeCell ref="M14:O14"/>
    <mergeCell ref="P14:Q14"/>
    <mergeCell ref="R14:T14"/>
    <mergeCell ref="U14:X14"/>
    <mergeCell ref="Y12:Z12"/>
  </mergeCells>
  <phoneticPr fontId="18"/>
  <pageMargins left="0.70866141732283505" right="0.39370078740157499" top="0.62992125984252001" bottom="0.23622047244094499" header="0.47244094488188998" footer="0.15748031496063"/>
  <pageSetup paperSize="9" scale="99" orientation="portrait" r:id="rId1"/>
  <headerFooter alignWithMargins="0"/>
  <rowBreaks count="1" manualBreakCount="1">
    <brk id="39" max="2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3"/>
  <sheetViews>
    <sheetView showZeros="0" view="pageBreakPreview" zoomScaleNormal="100" zoomScaleSheetLayoutView="100" workbookViewId="0">
      <selection activeCell="AA44" sqref="AA44"/>
    </sheetView>
  </sheetViews>
  <sheetFormatPr defaultColWidth="9" defaultRowHeight="13.5" x14ac:dyDescent="0.15"/>
  <cols>
    <col min="1" max="9" width="3.625" customWidth="1"/>
    <col min="10" max="25" width="3.125" customWidth="1"/>
    <col min="26" max="26" width="8" customWidth="1"/>
  </cols>
  <sheetData>
    <row r="1" spans="1:26" ht="7.5" customHeight="1" thickTop="1" x14ac:dyDescent="0.15">
      <c r="A1" s="149" t="s">
        <v>0</v>
      </c>
      <c r="B1" s="150"/>
      <c r="C1" s="150"/>
      <c r="D1" s="150"/>
      <c r="E1" s="150"/>
      <c r="F1" s="150"/>
      <c r="G1" s="150"/>
      <c r="H1" s="151"/>
      <c r="I1" s="19"/>
      <c r="O1" s="144"/>
      <c r="P1" s="144"/>
      <c r="Q1" s="144"/>
      <c r="R1" s="27"/>
      <c r="S1" s="27"/>
      <c r="T1" s="27"/>
      <c r="U1" s="27"/>
      <c r="V1" s="27"/>
      <c r="W1" s="27"/>
      <c r="X1" s="27"/>
      <c r="Y1" s="27"/>
    </row>
    <row r="2" spans="1:26" ht="15" thickBot="1" x14ac:dyDescent="0.2">
      <c r="A2" s="152"/>
      <c r="B2" s="153"/>
      <c r="C2" s="153"/>
      <c r="D2" s="153"/>
      <c r="E2" s="153"/>
      <c r="F2" s="153"/>
      <c r="G2" s="153"/>
      <c r="H2" s="154"/>
      <c r="I2" s="19"/>
      <c r="L2" s="20"/>
      <c r="M2" s="20"/>
      <c r="N2" s="20"/>
      <c r="O2" s="20"/>
      <c r="P2" s="20"/>
      <c r="Q2" s="20"/>
      <c r="R2" s="20"/>
      <c r="U2" s="27"/>
      <c r="V2" s="27"/>
      <c r="W2" s="27"/>
      <c r="X2" s="27"/>
      <c r="Y2" s="27"/>
    </row>
    <row r="3" spans="1:26" ht="14.25" thickTop="1" x14ac:dyDescent="0.15">
      <c r="T3" s="155" t="s">
        <v>64</v>
      </c>
      <c r="U3" s="156"/>
      <c r="V3" s="156"/>
      <c r="W3" s="156"/>
      <c r="X3" s="156"/>
      <c r="Y3" s="156"/>
      <c r="Z3" s="156"/>
    </row>
    <row r="4" spans="1:26" s="37" customFormat="1" ht="37.5" customHeight="1" x14ac:dyDescent="0.15">
      <c r="A4" s="157" t="s">
        <v>50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s="37" customFormat="1" ht="36.75" customHeight="1" x14ac:dyDescent="0.15">
      <c r="A5" s="61" t="s">
        <v>66</v>
      </c>
      <c r="B5" s="44"/>
      <c r="C5" s="60"/>
      <c r="D5" s="59"/>
      <c r="E5" s="46"/>
      <c r="F5" s="47"/>
      <c r="G5" s="48"/>
      <c r="H5" s="46"/>
      <c r="I5" s="49"/>
      <c r="J5" s="50"/>
      <c r="K5" s="43" t="s">
        <v>65</v>
      </c>
      <c r="R5" s="28"/>
      <c r="S5" s="28"/>
      <c r="U5" s="29"/>
      <c r="V5" s="29"/>
    </row>
    <row r="6" spans="1:26" s="37" customFormat="1" ht="6" customHeight="1" x14ac:dyDescent="0.15">
      <c r="Q6" s="28"/>
      <c r="R6" s="28"/>
    </row>
    <row r="7" spans="1:26" s="37" customFormat="1" ht="24.95" customHeight="1" x14ac:dyDescent="0.15">
      <c r="A7" s="159" t="s">
        <v>42</v>
      </c>
      <c r="B7" s="159"/>
      <c r="C7" s="159"/>
      <c r="D7" s="159"/>
      <c r="E7" s="159"/>
      <c r="F7" s="160"/>
      <c r="G7" s="160"/>
      <c r="H7" s="160"/>
      <c r="I7" s="2"/>
      <c r="J7" s="21"/>
      <c r="K7" s="2"/>
      <c r="M7" s="37" t="s">
        <v>71</v>
      </c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</row>
    <row r="8" spans="1:26" s="37" customFormat="1" ht="24.95" customHeight="1" x14ac:dyDescent="0.15">
      <c r="A8" s="124"/>
      <c r="B8" s="124"/>
      <c r="C8" s="124"/>
      <c r="D8" s="124"/>
      <c r="E8" s="124"/>
      <c r="F8" s="125"/>
      <c r="I8" s="2"/>
      <c r="J8" s="21"/>
      <c r="K8" s="2"/>
      <c r="M8" s="37" t="s">
        <v>72</v>
      </c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s="37" customFormat="1" ht="24.95" customHeight="1" x14ac:dyDescent="0.15">
      <c r="A9" s="124"/>
      <c r="B9" s="124"/>
      <c r="C9" s="124"/>
      <c r="D9" s="124"/>
      <c r="E9" s="124"/>
      <c r="F9" s="125"/>
      <c r="G9" s="164" t="s">
        <v>74</v>
      </c>
      <c r="H9" s="165"/>
      <c r="I9" s="2"/>
      <c r="J9" s="21"/>
      <c r="K9" s="2"/>
      <c r="M9" s="62" t="s">
        <v>73</v>
      </c>
      <c r="N9" s="62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26"/>
    </row>
    <row r="10" spans="1:26" s="37" customFormat="1" ht="24.95" customHeight="1" x14ac:dyDescent="0.15">
      <c r="A10" s="167" t="s">
        <v>81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26"/>
    </row>
    <row r="11" spans="1:26" s="37" customFormat="1" ht="24.95" customHeight="1" x14ac:dyDescent="0.15">
      <c r="B11" s="43" t="s">
        <v>48</v>
      </c>
      <c r="H11" s="3"/>
      <c r="I11" s="3"/>
      <c r="J11" s="3"/>
      <c r="K11" s="3"/>
      <c r="L11" s="3"/>
    </row>
    <row r="12" spans="1:26" s="37" customFormat="1" ht="7.5" customHeight="1" x14ac:dyDescent="0.15"/>
    <row r="13" spans="1:26" s="37" customFormat="1" ht="18.75" customHeight="1" x14ac:dyDescent="0.15">
      <c r="A13" s="162" t="s">
        <v>60</v>
      </c>
      <c r="B13" s="163"/>
      <c r="C13" s="163"/>
      <c r="D13" s="163"/>
      <c r="E13" s="163"/>
      <c r="F13" s="163"/>
      <c r="G13" s="163"/>
      <c r="H13" s="4"/>
      <c r="I13" s="42" t="s">
        <v>88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94" t="s">
        <v>115</v>
      </c>
      <c r="Z13" s="295"/>
    </row>
    <row r="14" spans="1:26" s="37" customFormat="1" ht="4.5" customHeight="1" x14ac:dyDescent="0.15"/>
    <row r="15" spans="1:26" s="37" customFormat="1" ht="24.75" customHeight="1" x14ac:dyDescent="0.15">
      <c r="A15" s="5"/>
      <c r="B15" s="6"/>
      <c r="C15" s="145" t="s">
        <v>5</v>
      </c>
      <c r="D15" s="146"/>
      <c r="E15" s="146"/>
      <c r="F15" s="146"/>
      <c r="G15" s="146"/>
      <c r="H15" s="146"/>
      <c r="I15" s="147"/>
      <c r="J15" s="148" t="s">
        <v>6</v>
      </c>
      <c r="K15" s="148"/>
      <c r="L15" s="148"/>
      <c r="M15" s="148" t="s">
        <v>7</v>
      </c>
      <c r="N15" s="148"/>
      <c r="O15" s="148"/>
      <c r="P15" s="145" t="s">
        <v>8</v>
      </c>
      <c r="Q15" s="147"/>
      <c r="R15" s="148" t="s">
        <v>9</v>
      </c>
      <c r="S15" s="148"/>
      <c r="T15" s="148"/>
      <c r="U15" s="148" t="s">
        <v>10</v>
      </c>
      <c r="V15" s="148"/>
      <c r="W15" s="148"/>
      <c r="X15" s="148"/>
      <c r="Y15" s="134" t="s">
        <v>11</v>
      </c>
      <c r="Z15" s="135"/>
    </row>
    <row r="16" spans="1:26" s="37" customFormat="1" ht="23.25" customHeight="1" x14ac:dyDescent="0.15">
      <c r="A16" s="7" t="s">
        <v>12</v>
      </c>
      <c r="B16" s="8"/>
      <c r="C16" s="171"/>
      <c r="D16" s="172"/>
      <c r="E16" s="172"/>
      <c r="F16" s="172"/>
      <c r="G16" s="172"/>
      <c r="H16" s="172"/>
      <c r="I16" s="173"/>
      <c r="J16" s="174"/>
      <c r="K16" s="174"/>
      <c r="L16" s="174"/>
      <c r="M16" s="175"/>
      <c r="N16" s="175"/>
      <c r="O16" s="175"/>
      <c r="P16" s="174"/>
      <c r="Q16" s="174"/>
      <c r="R16" s="176"/>
      <c r="S16" s="176"/>
      <c r="T16" s="176"/>
      <c r="U16" s="176"/>
      <c r="V16" s="176"/>
      <c r="W16" s="176"/>
      <c r="X16" s="176"/>
      <c r="Y16" s="169"/>
      <c r="Z16" s="170"/>
    </row>
    <row r="17" spans="1:26" s="37" customFormat="1" ht="23.25" customHeight="1" x14ac:dyDescent="0.15">
      <c r="A17" s="9" t="s">
        <v>13</v>
      </c>
      <c r="B17" s="10"/>
      <c r="C17" s="177"/>
      <c r="D17" s="178"/>
      <c r="E17" s="178"/>
      <c r="F17" s="178"/>
      <c r="G17" s="178"/>
      <c r="H17" s="178"/>
      <c r="I17" s="179"/>
      <c r="J17" s="180"/>
      <c r="K17" s="180"/>
      <c r="L17" s="180"/>
      <c r="M17" s="181"/>
      <c r="N17" s="181"/>
      <c r="O17" s="181"/>
      <c r="P17" s="180"/>
      <c r="Q17" s="180"/>
      <c r="R17" s="143"/>
      <c r="S17" s="143"/>
      <c r="T17" s="143"/>
      <c r="U17" s="143"/>
      <c r="V17" s="143"/>
      <c r="W17" s="143"/>
      <c r="X17" s="143"/>
      <c r="Y17" s="130"/>
      <c r="Z17" s="131"/>
    </row>
    <row r="18" spans="1:26" s="37" customFormat="1" ht="23.25" customHeight="1" x14ac:dyDescent="0.15">
      <c r="A18" s="9" t="s">
        <v>14</v>
      </c>
      <c r="B18" s="10"/>
      <c r="C18" s="177"/>
      <c r="D18" s="178"/>
      <c r="E18" s="178"/>
      <c r="F18" s="178"/>
      <c r="G18" s="178"/>
      <c r="H18" s="178"/>
      <c r="I18" s="179"/>
      <c r="J18" s="180"/>
      <c r="K18" s="180"/>
      <c r="L18" s="180"/>
      <c r="M18" s="181"/>
      <c r="N18" s="181"/>
      <c r="O18" s="181"/>
      <c r="P18" s="180"/>
      <c r="Q18" s="180"/>
      <c r="R18" s="143"/>
      <c r="S18" s="143"/>
      <c r="T18" s="143"/>
      <c r="U18" s="143"/>
      <c r="V18" s="143"/>
      <c r="W18" s="143"/>
      <c r="X18" s="143"/>
      <c r="Y18" s="130"/>
      <c r="Z18" s="131"/>
    </row>
    <row r="19" spans="1:26" s="37" customFormat="1" ht="23.25" customHeight="1" x14ac:dyDescent="0.15">
      <c r="A19" s="9" t="s">
        <v>15</v>
      </c>
      <c r="B19" s="121"/>
      <c r="C19" s="136"/>
      <c r="D19" s="137"/>
      <c r="E19" s="137"/>
      <c r="F19" s="137"/>
      <c r="G19" s="137"/>
      <c r="H19" s="137"/>
      <c r="I19" s="138"/>
      <c r="J19" s="139"/>
      <c r="K19" s="139"/>
      <c r="L19" s="139"/>
      <c r="M19" s="140"/>
      <c r="N19" s="140"/>
      <c r="O19" s="140"/>
      <c r="P19" s="141"/>
      <c r="Q19" s="141"/>
      <c r="R19" s="142"/>
      <c r="S19" s="142"/>
      <c r="T19" s="142"/>
      <c r="U19" s="142"/>
      <c r="V19" s="142"/>
      <c r="W19" s="142"/>
      <c r="X19" s="142"/>
      <c r="Y19" s="130"/>
      <c r="Z19" s="131"/>
    </row>
    <row r="20" spans="1:26" s="37" customFormat="1" ht="23.25" customHeight="1" x14ac:dyDescent="0.15">
      <c r="A20" s="9" t="s">
        <v>16</v>
      </c>
      <c r="B20" s="121"/>
      <c r="C20" s="136"/>
      <c r="D20" s="137"/>
      <c r="E20" s="137"/>
      <c r="F20" s="137"/>
      <c r="G20" s="137"/>
      <c r="H20" s="137"/>
      <c r="I20" s="138"/>
      <c r="J20" s="139"/>
      <c r="K20" s="139"/>
      <c r="L20" s="139"/>
      <c r="M20" s="140"/>
      <c r="N20" s="140"/>
      <c r="O20" s="140"/>
      <c r="P20" s="141"/>
      <c r="Q20" s="141"/>
      <c r="R20" s="142"/>
      <c r="S20" s="142"/>
      <c r="T20" s="142"/>
      <c r="U20" s="142">
        <f t="shared" ref="U20:U38" si="0">ROUNDDOWN(M20*R20,0)</f>
        <v>0</v>
      </c>
      <c r="V20" s="142"/>
      <c r="W20" s="142"/>
      <c r="X20" s="142"/>
      <c r="Y20" s="130"/>
      <c r="Z20" s="131"/>
    </row>
    <row r="21" spans="1:26" s="37" customFormat="1" ht="23.25" customHeight="1" x14ac:dyDescent="0.15">
      <c r="A21" s="9" t="s">
        <v>17</v>
      </c>
      <c r="B21" s="121"/>
      <c r="C21" s="136"/>
      <c r="D21" s="137"/>
      <c r="E21" s="137"/>
      <c r="F21" s="137"/>
      <c r="G21" s="137"/>
      <c r="H21" s="137"/>
      <c r="I21" s="138"/>
      <c r="J21" s="139"/>
      <c r="K21" s="139"/>
      <c r="L21" s="139"/>
      <c r="M21" s="140"/>
      <c r="N21" s="140"/>
      <c r="O21" s="140"/>
      <c r="P21" s="141"/>
      <c r="Q21" s="141"/>
      <c r="R21" s="142"/>
      <c r="S21" s="142"/>
      <c r="T21" s="142"/>
      <c r="U21" s="142">
        <f t="shared" si="0"/>
        <v>0</v>
      </c>
      <c r="V21" s="142"/>
      <c r="W21" s="142"/>
      <c r="X21" s="142"/>
      <c r="Y21" s="130"/>
      <c r="Z21" s="131"/>
    </row>
    <row r="22" spans="1:26" s="37" customFormat="1" ht="23.25" customHeight="1" x14ac:dyDescent="0.15">
      <c r="A22" s="9" t="s">
        <v>18</v>
      </c>
      <c r="B22" s="121"/>
      <c r="C22" s="136"/>
      <c r="D22" s="137"/>
      <c r="E22" s="137"/>
      <c r="F22" s="137"/>
      <c r="G22" s="137"/>
      <c r="H22" s="137"/>
      <c r="I22" s="138"/>
      <c r="J22" s="139"/>
      <c r="K22" s="139"/>
      <c r="L22" s="139"/>
      <c r="M22" s="140"/>
      <c r="N22" s="140"/>
      <c r="O22" s="140"/>
      <c r="P22" s="141"/>
      <c r="Q22" s="141"/>
      <c r="R22" s="142"/>
      <c r="S22" s="142"/>
      <c r="T22" s="142"/>
      <c r="U22" s="142">
        <f t="shared" si="0"/>
        <v>0</v>
      </c>
      <c r="V22" s="142"/>
      <c r="W22" s="142"/>
      <c r="X22" s="142"/>
      <c r="Y22" s="130"/>
      <c r="Z22" s="131"/>
    </row>
    <row r="23" spans="1:26" s="37" customFormat="1" ht="23.25" customHeight="1" x14ac:dyDescent="0.15">
      <c r="A23" s="9" t="s">
        <v>19</v>
      </c>
      <c r="B23" s="121"/>
      <c r="C23" s="136"/>
      <c r="D23" s="137"/>
      <c r="E23" s="137"/>
      <c r="F23" s="137"/>
      <c r="G23" s="137"/>
      <c r="H23" s="137"/>
      <c r="I23" s="138"/>
      <c r="J23" s="139"/>
      <c r="K23" s="139"/>
      <c r="L23" s="139"/>
      <c r="M23" s="140"/>
      <c r="N23" s="140"/>
      <c r="O23" s="140"/>
      <c r="P23" s="141"/>
      <c r="Q23" s="141"/>
      <c r="R23" s="142"/>
      <c r="S23" s="142"/>
      <c r="T23" s="142"/>
      <c r="U23" s="142">
        <f t="shared" si="0"/>
        <v>0</v>
      </c>
      <c r="V23" s="142"/>
      <c r="W23" s="142"/>
      <c r="X23" s="142"/>
      <c r="Y23" s="130"/>
      <c r="Z23" s="131"/>
    </row>
    <row r="24" spans="1:26" s="37" customFormat="1" ht="23.25" customHeight="1" x14ac:dyDescent="0.15">
      <c r="A24" s="9" t="s">
        <v>20</v>
      </c>
      <c r="B24" s="121"/>
      <c r="C24" s="136"/>
      <c r="D24" s="137"/>
      <c r="E24" s="137"/>
      <c r="F24" s="137"/>
      <c r="G24" s="137"/>
      <c r="H24" s="137"/>
      <c r="I24" s="138"/>
      <c r="J24" s="139"/>
      <c r="K24" s="139"/>
      <c r="L24" s="139"/>
      <c r="M24" s="140"/>
      <c r="N24" s="140"/>
      <c r="O24" s="140"/>
      <c r="P24" s="141"/>
      <c r="Q24" s="141"/>
      <c r="R24" s="142"/>
      <c r="S24" s="142"/>
      <c r="T24" s="142"/>
      <c r="U24" s="142">
        <f t="shared" si="0"/>
        <v>0</v>
      </c>
      <c r="V24" s="142"/>
      <c r="W24" s="142"/>
      <c r="X24" s="142"/>
      <c r="Y24" s="130"/>
      <c r="Z24" s="131"/>
    </row>
    <row r="25" spans="1:26" s="37" customFormat="1" ht="23.25" customHeight="1" x14ac:dyDescent="0.15">
      <c r="A25" s="9" t="s">
        <v>21</v>
      </c>
      <c r="B25" s="121"/>
      <c r="C25" s="136"/>
      <c r="D25" s="137"/>
      <c r="E25" s="137"/>
      <c r="F25" s="137"/>
      <c r="G25" s="137"/>
      <c r="H25" s="137"/>
      <c r="I25" s="138"/>
      <c r="J25" s="139"/>
      <c r="K25" s="139"/>
      <c r="L25" s="139"/>
      <c r="M25" s="140"/>
      <c r="N25" s="140"/>
      <c r="O25" s="140"/>
      <c r="P25" s="141"/>
      <c r="Q25" s="141"/>
      <c r="R25" s="142"/>
      <c r="S25" s="142"/>
      <c r="T25" s="142"/>
      <c r="U25" s="142">
        <f t="shared" si="0"/>
        <v>0</v>
      </c>
      <c r="V25" s="142"/>
      <c r="W25" s="142"/>
      <c r="X25" s="142"/>
      <c r="Y25" s="130"/>
      <c r="Z25" s="131"/>
    </row>
    <row r="26" spans="1:26" s="37" customFormat="1" ht="23.25" customHeight="1" x14ac:dyDescent="0.15">
      <c r="A26" s="9" t="s">
        <v>22</v>
      </c>
      <c r="B26" s="121"/>
      <c r="C26" s="136"/>
      <c r="D26" s="137"/>
      <c r="E26" s="137"/>
      <c r="F26" s="137"/>
      <c r="G26" s="137"/>
      <c r="H26" s="137"/>
      <c r="I26" s="138"/>
      <c r="J26" s="139"/>
      <c r="K26" s="139"/>
      <c r="L26" s="139"/>
      <c r="M26" s="140"/>
      <c r="N26" s="140"/>
      <c r="O26" s="140"/>
      <c r="P26" s="141"/>
      <c r="Q26" s="141"/>
      <c r="R26" s="142"/>
      <c r="S26" s="142"/>
      <c r="T26" s="142"/>
      <c r="U26" s="142">
        <f t="shared" si="0"/>
        <v>0</v>
      </c>
      <c r="V26" s="142"/>
      <c r="W26" s="142"/>
      <c r="X26" s="142"/>
      <c r="Y26" s="130"/>
      <c r="Z26" s="131"/>
    </row>
    <row r="27" spans="1:26" s="37" customFormat="1" ht="23.25" customHeight="1" x14ac:dyDescent="0.15">
      <c r="A27" s="9" t="s">
        <v>23</v>
      </c>
      <c r="B27" s="121"/>
      <c r="C27" s="136"/>
      <c r="D27" s="137"/>
      <c r="E27" s="137"/>
      <c r="F27" s="137"/>
      <c r="G27" s="137"/>
      <c r="H27" s="137"/>
      <c r="I27" s="138"/>
      <c r="J27" s="139"/>
      <c r="K27" s="139"/>
      <c r="L27" s="139"/>
      <c r="M27" s="140"/>
      <c r="N27" s="140"/>
      <c r="O27" s="140"/>
      <c r="P27" s="141"/>
      <c r="Q27" s="141"/>
      <c r="R27" s="142"/>
      <c r="S27" s="142"/>
      <c r="T27" s="142"/>
      <c r="U27" s="142">
        <f t="shared" si="0"/>
        <v>0</v>
      </c>
      <c r="V27" s="142"/>
      <c r="W27" s="142"/>
      <c r="X27" s="142"/>
      <c r="Y27" s="130"/>
      <c r="Z27" s="131"/>
    </row>
    <row r="28" spans="1:26" s="37" customFormat="1" ht="23.25" customHeight="1" x14ac:dyDescent="0.15">
      <c r="A28" s="9" t="s">
        <v>24</v>
      </c>
      <c r="B28" s="121"/>
      <c r="C28" s="136"/>
      <c r="D28" s="137"/>
      <c r="E28" s="137"/>
      <c r="F28" s="137"/>
      <c r="G28" s="137"/>
      <c r="H28" s="137"/>
      <c r="I28" s="138"/>
      <c r="J28" s="139"/>
      <c r="K28" s="139"/>
      <c r="L28" s="139"/>
      <c r="M28" s="140"/>
      <c r="N28" s="140"/>
      <c r="O28" s="140"/>
      <c r="P28" s="141"/>
      <c r="Q28" s="141"/>
      <c r="R28" s="142"/>
      <c r="S28" s="142"/>
      <c r="T28" s="142"/>
      <c r="U28" s="142">
        <f t="shared" si="0"/>
        <v>0</v>
      </c>
      <c r="V28" s="142"/>
      <c r="W28" s="142"/>
      <c r="X28" s="142"/>
      <c r="Y28" s="130"/>
      <c r="Z28" s="131"/>
    </row>
    <row r="29" spans="1:26" s="37" customFormat="1" ht="23.25" customHeight="1" x14ac:dyDescent="0.15">
      <c r="A29" s="9" t="s">
        <v>25</v>
      </c>
      <c r="B29" s="121"/>
      <c r="C29" s="136"/>
      <c r="D29" s="137"/>
      <c r="E29" s="137"/>
      <c r="F29" s="137"/>
      <c r="G29" s="137"/>
      <c r="H29" s="137"/>
      <c r="I29" s="138"/>
      <c r="J29" s="139"/>
      <c r="K29" s="139"/>
      <c r="L29" s="139"/>
      <c r="M29" s="140"/>
      <c r="N29" s="140"/>
      <c r="O29" s="140"/>
      <c r="P29" s="141"/>
      <c r="Q29" s="141"/>
      <c r="R29" s="142"/>
      <c r="S29" s="142"/>
      <c r="T29" s="142"/>
      <c r="U29" s="142">
        <f t="shared" si="0"/>
        <v>0</v>
      </c>
      <c r="V29" s="142"/>
      <c r="W29" s="142"/>
      <c r="X29" s="142"/>
      <c r="Y29" s="130"/>
      <c r="Z29" s="131"/>
    </row>
    <row r="30" spans="1:26" s="37" customFormat="1" ht="23.25" customHeight="1" x14ac:dyDescent="0.15">
      <c r="A30" s="93" t="s">
        <v>82</v>
      </c>
      <c r="B30" s="121"/>
      <c r="C30" s="136"/>
      <c r="D30" s="137"/>
      <c r="E30" s="137"/>
      <c r="F30" s="137"/>
      <c r="G30" s="137"/>
      <c r="H30" s="137"/>
      <c r="I30" s="138"/>
      <c r="J30" s="139"/>
      <c r="K30" s="139"/>
      <c r="L30" s="139"/>
      <c r="M30" s="140"/>
      <c r="N30" s="140"/>
      <c r="O30" s="140"/>
      <c r="P30" s="141"/>
      <c r="Q30" s="141"/>
      <c r="R30" s="142"/>
      <c r="S30" s="142"/>
      <c r="T30" s="142"/>
      <c r="U30" s="142">
        <f t="shared" si="0"/>
        <v>0</v>
      </c>
      <c r="V30" s="142"/>
      <c r="W30" s="142"/>
      <c r="X30" s="142"/>
      <c r="Y30" s="130"/>
      <c r="Z30" s="131"/>
    </row>
    <row r="31" spans="1:26" s="37" customFormat="1" ht="23.25" customHeight="1" x14ac:dyDescent="0.15">
      <c r="A31" s="93" t="s">
        <v>83</v>
      </c>
      <c r="B31" s="121"/>
      <c r="C31" s="136"/>
      <c r="D31" s="137"/>
      <c r="E31" s="137"/>
      <c r="F31" s="137"/>
      <c r="G31" s="137"/>
      <c r="H31" s="137"/>
      <c r="I31" s="138"/>
      <c r="J31" s="139"/>
      <c r="K31" s="139"/>
      <c r="L31" s="139"/>
      <c r="M31" s="140"/>
      <c r="N31" s="140"/>
      <c r="O31" s="140"/>
      <c r="P31" s="141"/>
      <c r="Q31" s="141"/>
      <c r="R31" s="142"/>
      <c r="S31" s="142"/>
      <c r="T31" s="142"/>
      <c r="U31" s="142">
        <f t="shared" si="0"/>
        <v>0</v>
      </c>
      <c r="V31" s="142"/>
      <c r="W31" s="142"/>
      <c r="X31" s="142"/>
      <c r="Y31" s="130"/>
      <c r="Z31" s="131"/>
    </row>
    <row r="32" spans="1:26" s="37" customFormat="1" ht="23.25" customHeight="1" x14ac:dyDescent="0.15">
      <c r="A32" s="93" t="s">
        <v>84</v>
      </c>
      <c r="B32" s="121"/>
      <c r="C32" s="136"/>
      <c r="D32" s="137"/>
      <c r="E32" s="137"/>
      <c r="F32" s="137"/>
      <c r="G32" s="137"/>
      <c r="H32" s="137"/>
      <c r="I32" s="138"/>
      <c r="J32" s="139"/>
      <c r="K32" s="139"/>
      <c r="L32" s="139"/>
      <c r="M32" s="140"/>
      <c r="N32" s="140"/>
      <c r="O32" s="140"/>
      <c r="P32" s="141"/>
      <c r="Q32" s="141"/>
      <c r="R32" s="142"/>
      <c r="S32" s="142"/>
      <c r="T32" s="142"/>
      <c r="U32" s="142">
        <f t="shared" si="0"/>
        <v>0</v>
      </c>
      <c r="V32" s="142"/>
      <c r="W32" s="142"/>
      <c r="X32" s="142"/>
      <c r="Y32" s="130"/>
      <c r="Z32" s="131"/>
    </row>
    <row r="33" spans="1:26" s="37" customFormat="1" ht="23.25" customHeight="1" x14ac:dyDescent="0.15">
      <c r="A33" s="93" t="s">
        <v>85</v>
      </c>
      <c r="B33" s="121"/>
      <c r="C33" s="136"/>
      <c r="D33" s="137"/>
      <c r="E33" s="137"/>
      <c r="F33" s="137"/>
      <c r="G33" s="137"/>
      <c r="H33" s="137"/>
      <c r="I33" s="138"/>
      <c r="J33" s="139"/>
      <c r="K33" s="139"/>
      <c r="L33" s="139"/>
      <c r="M33" s="140"/>
      <c r="N33" s="140"/>
      <c r="O33" s="140"/>
      <c r="P33" s="141"/>
      <c r="Q33" s="141"/>
      <c r="R33" s="142"/>
      <c r="S33" s="142"/>
      <c r="T33" s="142"/>
      <c r="U33" s="142">
        <f t="shared" si="0"/>
        <v>0</v>
      </c>
      <c r="V33" s="142"/>
      <c r="W33" s="142"/>
      <c r="X33" s="142"/>
      <c r="Y33" s="130"/>
      <c r="Z33" s="131"/>
    </row>
    <row r="34" spans="1:26" s="37" customFormat="1" ht="23.25" customHeight="1" x14ac:dyDescent="0.15">
      <c r="A34" s="93" t="s">
        <v>86</v>
      </c>
      <c r="B34" s="121"/>
      <c r="C34" s="136"/>
      <c r="D34" s="137"/>
      <c r="E34" s="137"/>
      <c r="F34" s="137"/>
      <c r="G34" s="137"/>
      <c r="H34" s="137"/>
      <c r="I34" s="138"/>
      <c r="J34" s="139"/>
      <c r="K34" s="139"/>
      <c r="L34" s="139"/>
      <c r="M34" s="140"/>
      <c r="N34" s="140"/>
      <c r="O34" s="140"/>
      <c r="P34" s="141"/>
      <c r="Q34" s="141"/>
      <c r="R34" s="142"/>
      <c r="S34" s="142"/>
      <c r="T34" s="142"/>
      <c r="U34" s="142">
        <f t="shared" si="0"/>
        <v>0</v>
      </c>
      <c r="V34" s="142"/>
      <c r="W34" s="142"/>
      <c r="X34" s="142"/>
      <c r="Y34" s="130"/>
      <c r="Z34" s="131"/>
    </row>
    <row r="35" spans="1:26" s="37" customFormat="1" ht="23.25" customHeight="1" x14ac:dyDescent="0.15">
      <c r="A35" s="97" t="s">
        <v>87</v>
      </c>
      <c r="B35" s="121"/>
      <c r="C35" s="136"/>
      <c r="D35" s="137"/>
      <c r="E35" s="137"/>
      <c r="F35" s="137"/>
      <c r="G35" s="137"/>
      <c r="H35" s="137"/>
      <c r="I35" s="138"/>
      <c r="J35" s="139"/>
      <c r="K35" s="139"/>
      <c r="L35" s="139"/>
      <c r="M35" s="140"/>
      <c r="N35" s="140"/>
      <c r="O35" s="140"/>
      <c r="P35" s="141"/>
      <c r="Q35" s="141"/>
      <c r="R35" s="142"/>
      <c r="S35" s="142"/>
      <c r="T35" s="142"/>
      <c r="U35" s="142">
        <f t="shared" si="0"/>
        <v>0</v>
      </c>
      <c r="V35" s="142"/>
      <c r="W35" s="142"/>
      <c r="X35" s="142"/>
      <c r="Y35" s="130"/>
      <c r="Z35" s="131"/>
    </row>
    <row r="36" spans="1:26" s="37" customFormat="1" ht="23.25" customHeight="1" x14ac:dyDescent="0.15">
      <c r="A36" s="97" t="s">
        <v>89</v>
      </c>
      <c r="B36" s="121"/>
      <c r="C36" s="136"/>
      <c r="D36" s="137"/>
      <c r="E36" s="137"/>
      <c r="F36" s="137"/>
      <c r="G36" s="137"/>
      <c r="H36" s="137"/>
      <c r="I36" s="138"/>
      <c r="J36" s="139"/>
      <c r="K36" s="139"/>
      <c r="L36" s="139"/>
      <c r="M36" s="140"/>
      <c r="N36" s="140"/>
      <c r="O36" s="140"/>
      <c r="P36" s="141"/>
      <c r="Q36" s="141"/>
      <c r="R36" s="142"/>
      <c r="S36" s="142"/>
      <c r="T36" s="142"/>
      <c r="U36" s="142">
        <f t="shared" si="0"/>
        <v>0</v>
      </c>
      <c r="V36" s="142"/>
      <c r="W36" s="142"/>
      <c r="X36" s="142"/>
      <c r="Y36" s="130"/>
      <c r="Z36" s="131"/>
    </row>
    <row r="37" spans="1:26" s="37" customFormat="1" ht="23.25" customHeight="1" x14ac:dyDescent="0.15">
      <c r="A37" s="97" t="s">
        <v>90</v>
      </c>
      <c r="B37" s="121"/>
      <c r="C37" s="136"/>
      <c r="D37" s="137"/>
      <c r="E37" s="137"/>
      <c r="F37" s="137"/>
      <c r="G37" s="137"/>
      <c r="H37" s="137"/>
      <c r="I37" s="138"/>
      <c r="J37" s="139"/>
      <c r="K37" s="139"/>
      <c r="L37" s="139"/>
      <c r="M37" s="140"/>
      <c r="N37" s="140"/>
      <c r="O37" s="140"/>
      <c r="P37" s="141"/>
      <c r="Q37" s="141"/>
      <c r="R37" s="142"/>
      <c r="S37" s="142"/>
      <c r="T37" s="142"/>
      <c r="U37" s="142">
        <f t="shared" si="0"/>
        <v>0</v>
      </c>
      <c r="V37" s="142"/>
      <c r="W37" s="142"/>
      <c r="X37" s="142"/>
      <c r="Y37" s="130"/>
      <c r="Z37" s="131"/>
    </row>
    <row r="38" spans="1:26" s="37" customFormat="1" ht="23.25" customHeight="1" x14ac:dyDescent="0.15">
      <c r="A38" s="99" t="s">
        <v>91</v>
      </c>
      <c r="B38" s="127"/>
      <c r="C38" s="247"/>
      <c r="D38" s="248"/>
      <c r="E38" s="248"/>
      <c r="F38" s="248"/>
      <c r="G38" s="248"/>
      <c r="H38" s="248"/>
      <c r="I38" s="249"/>
      <c r="J38" s="250"/>
      <c r="K38" s="250"/>
      <c r="L38" s="250"/>
      <c r="M38" s="251"/>
      <c r="N38" s="251"/>
      <c r="O38" s="251"/>
      <c r="P38" s="252"/>
      <c r="Q38" s="252"/>
      <c r="R38" s="253"/>
      <c r="S38" s="253"/>
      <c r="T38" s="253"/>
      <c r="U38" s="253">
        <f t="shared" si="0"/>
        <v>0</v>
      </c>
      <c r="V38" s="253"/>
      <c r="W38" s="253"/>
      <c r="X38" s="253"/>
      <c r="Y38" s="132"/>
      <c r="Z38" s="133"/>
    </row>
    <row r="39" spans="1:26" s="37" customFormat="1" ht="6.75" customHeight="1" x14ac:dyDescent="0.15">
      <c r="A39" s="17"/>
      <c r="B39" s="17"/>
      <c r="C39" s="17"/>
      <c r="D39" s="17"/>
      <c r="E39" s="17"/>
    </row>
    <row r="40" spans="1:26" ht="12.75" customHeight="1" x14ac:dyDescent="0.15">
      <c r="A40" s="94"/>
      <c r="B40" s="95"/>
      <c r="C40" s="95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129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</row>
    <row r="41" spans="1:26" s="37" customFormat="1" ht="6" customHeight="1" x14ac:dyDescent="0.15">
      <c r="Q41" s="28"/>
      <c r="R41" s="28"/>
    </row>
    <row r="42" spans="1:26" s="37" customFormat="1" ht="24.95" customHeight="1" x14ac:dyDescent="0.15">
      <c r="A42" s="159"/>
      <c r="B42" s="159"/>
      <c r="C42" s="159"/>
      <c r="D42" s="159"/>
      <c r="E42" s="159"/>
      <c r="F42" s="160"/>
      <c r="G42" s="160"/>
      <c r="H42" s="160"/>
      <c r="I42" s="2"/>
      <c r="J42" s="21"/>
      <c r="K42" s="2"/>
      <c r="M42" s="37" t="s">
        <v>71</v>
      </c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</row>
    <row r="43" spans="1:26" s="37" customFormat="1" ht="24.95" customHeight="1" x14ac:dyDescent="0.15">
      <c r="A43" s="124"/>
      <c r="B43" s="124"/>
      <c r="C43" s="124"/>
      <c r="D43" s="124"/>
      <c r="E43" s="124"/>
      <c r="F43" s="125"/>
      <c r="I43" s="2"/>
      <c r="J43" s="21"/>
      <c r="K43" s="2"/>
      <c r="M43" s="37" t="s">
        <v>72</v>
      </c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s="37" customFormat="1" ht="24.95" customHeight="1" x14ac:dyDescent="0.15">
      <c r="A44" s="124"/>
      <c r="B44" s="124"/>
      <c r="C44" s="124"/>
      <c r="D44" s="124"/>
      <c r="E44" s="124"/>
      <c r="F44" s="125"/>
      <c r="G44" s="164"/>
      <c r="H44" s="165"/>
      <c r="I44" s="2"/>
      <c r="J44" s="21"/>
      <c r="K44" s="2"/>
      <c r="M44" s="62" t="s">
        <v>73</v>
      </c>
      <c r="N44" s="62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26"/>
    </row>
    <row r="45" spans="1:26" s="37" customFormat="1" ht="6.75" customHeight="1" x14ac:dyDescent="0.15"/>
    <row r="46" spans="1:26" s="37" customFormat="1" ht="18.75" customHeight="1" x14ac:dyDescent="0.15">
      <c r="A46" s="162" t="s">
        <v>60</v>
      </c>
      <c r="B46" s="163"/>
      <c r="C46" s="163"/>
      <c r="D46" s="163"/>
      <c r="E46" s="163"/>
      <c r="F46" s="163"/>
      <c r="G46" s="163"/>
      <c r="H46" s="4"/>
      <c r="I46" s="42" t="s">
        <v>43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294" t="s">
        <v>116</v>
      </c>
      <c r="Z46" s="295"/>
    </row>
    <row r="47" spans="1:26" s="37" customFormat="1" ht="4.5" customHeight="1" x14ac:dyDescent="0.15"/>
    <row r="48" spans="1:26" s="37" customFormat="1" ht="24.75" customHeight="1" x14ac:dyDescent="0.15">
      <c r="A48" s="5"/>
      <c r="B48" s="6"/>
      <c r="C48" s="145" t="s">
        <v>5</v>
      </c>
      <c r="D48" s="146"/>
      <c r="E48" s="146"/>
      <c r="F48" s="146"/>
      <c r="G48" s="146"/>
      <c r="H48" s="146"/>
      <c r="I48" s="147"/>
      <c r="J48" s="148" t="s">
        <v>6</v>
      </c>
      <c r="K48" s="148"/>
      <c r="L48" s="148"/>
      <c r="M48" s="148" t="s">
        <v>7</v>
      </c>
      <c r="N48" s="148"/>
      <c r="O48" s="148"/>
      <c r="P48" s="145" t="s">
        <v>8</v>
      </c>
      <c r="Q48" s="147"/>
      <c r="R48" s="148" t="s">
        <v>9</v>
      </c>
      <c r="S48" s="148"/>
      <c r="T48" s="148"/>
      <c r="U48" s="148" t="s">
        <v>10</v>
      </c>
      <c r="V48" s="148"/>
      <c r="W48" s="148"/>
      <c r="X48" s="148"/>
      <c r="Y48" s="134" t="s">
        <v>11</v>
      </c>
      <c r="Z48" s="135"/>
    </row>
    <row r="49" spans="1:26" s="37" customFormat="1" ht="23.25" customHeight="1" x14ac:dyDescent="0.15">
      <c r="A49" s="98" t="s">
        <v>92</v>
      </c>
      <c r="B49" s="8"/>
      <c r="C49" s="171"/>
      <c r="D49" s="172"/>
      <c r="E49" s="172"/>
      <c r="F49" s="172"/>
      <c r="G49" s="172"/>
      <c r="H49" s="172"/>
      <c r="I49" s="173"/>
      <c r="J49" s="174"/>
      <c r="K49" s="174"/>
      <c r="L49" s="174"/>
      <c r="M49" s="175"/>
      <c r="N49" s="175"/>
      <c r="O49" s="175"/>
      <c r="P49" s="174"/>
      <c r="Q49" s="174"/>
      <c r="R49" s="176"/>
      <c r="S49" s="176"/>
      <c r="T49" s="176"/>
      <c r="U49" s="176"/>
      <c r="V49" s="176"/>
      <c r="W49" s="176"/>
      <c r="X49" s="176"/>
      <c r="Y49" s="169"/>
      <c r="Z49" s="170"/>
    </row>
    <row r="50" spans="1:26" s="37" customFormat="1" ht="23.25" customHeight="1" x14ac:dyDescent="0.15">
      <c r="A50" s="93" t="s">
        <v>93</v>
      </c>
      <c r="B50" s="10"/>
      <c r="C50" s="177"/>
      <c r="D50" s="178"/>
      <c r="E50" s="178"/>
      <c r="F50" s="178"/>
      <c r="G50" s="178"/>
      <c r="H50" s="178"/>
      <c r="I50" s="179"/>
      <c r="J50" s="180"/>
      <c r="K50" s="180"/>
      <c r="L50" s="180"/>
      <c r="M50" s="181"/>
      <c r="N50" s="181"/>
      <c r="O50" s="181"/>
      <c r="P50" s="180"/>
      <c r="Q50" s="180"/>
      <c r="R50" s="143"/>
      <c r="S50" s="143"/>
      <c r="T50" s="143"/>
      <c r="U50" s="143"/>
      <c r="V50" s="143"/>
      <c r="W50" s="143"/>
      <c r="X50" s="143"/>
      <c r="Y50" s="130"/>
      <c r="Z50" s="131"/>
    </row>
    <row r="51" spans="1:26" s="37" customFormat="1" ht="23.25" customHeight="1" x14ac:dyDescent="0.15">
      <c r="A51" s="93" t="s">
        <v>94</v>
      </c>
      <c r="B51" s="10"/>
      <c r="C51" s="177"/>
      <c r="D51" s="178"/>
      <c r="E51" s="178"/>
      <c r="F51" s="178"/>
      <c r="G51" s="178"/>
      <c r="H51" s="178"/>
      <c r="I51" s="179"/>
      <c r="J51" s="180"/>
      <c r="K51" s="180"/>
      <c r="L51" s="180"/>
      <c r="M51" s="181"/>
      <c r="N51" s="181"/>
      <c r="O51" s="181"/>
      <c r="P51" s="180"/>
      <c r="Q51" s="180"/>
      <c r="R51" s="143"/>
      <c r="S51" s="143"/>
      <c r="T51" s="143"/>
      <c r="U51" s="143"/>
      <c r="V51" s="143"/>
      <c r="W51" s="143"/>
      <c r="X51" s="143"/>
      <c r="Y51" s="130"/>
      <c r="Z51" s="131"/>
    </row>
    <row r="52" spans="1:26" s="37" customFormat="1" ht="23.25" customHeight="1" x14ac:dyDescent="0.15">
      <c r="A52" s="93" t="s">
        <v>95</v>
      </c>
      <c r="B52" s="121"/>
      <c r="C52" s="136"/>
      <c r="D52" s="137"/>
      <c r="E52" s="137"/>
      <c r="F52" s="137"/>
      <c r="G52" s="137"/>
      <c r="H52" s="137"/>
      <c r="I52" s="138"/>
      <c r="J52" s="139"/>
      <c r="K52" s="139"/>
      <c r="L52" s="139"/>
      <c r="M52" s="140"/>
      <c r="N52" s="140"/>
      <c r="O52" s="140"/>
      <c r="P52" s="141"/>
      <c r="Q52" s="141"/>
      <c r="R52" s="142"/>
      <c r="S52" s="142"/>
      <c r="T52" s="142"/>
      <c r="U52" s="142"/>
      <c r="V52" s="142"/>
      <c r="W52" s="142"/>
      <c r="X52" s="142"/>
      <c r="Y52" s="130"/>
      <c r="Z52" s="131"/>
    </row>
    <row r="53" spans="1:26" s="37" customFormat="1" ht="23.25" customHeight="1" x14ac:dyDescent="0.15">
      <c r="A53" s="93" t="s">
        <v>96</v>
      </c>
      <c r="B53" s="121"/>
      <c r="C53" s="136"/>
      <c r="D53" s="137"/>
      <c r="E53" s="137"/>
      <c r="F53" s="137"/>
      <c r="G53" s="137"/>
      <c r="H53" s="137"/>
      <c r="I53" s="138"/>
      <c r="J53" s="139"/>
      <c r="K53" s="139"/>
      <c r="L53" s="139"/>
      <c r="M53" s="140"/>
      <c r="N53" s="140"/>
      <c r="O53" s="140"/>
      <c r="P53" s="141"/>
      <c r="Q53" s="141"/>
      <c r="R53" s="142"/>
      <c r="S53" s="142"/>
      <c r="T53" s="142"/>
      <c r="U53" s="142">
        <f t="shared" ref="U53:U65" si="1">ROUNDDOWN(M53*R53,0)</f>
        <v>0</v>
      </c>
      <c r="V53" s="142"/>
      <c r="W53" s="142"/>
      <c r="X53" s="142"/>
      <c r="Y53" s="130"/>
      <c r="Z53" s="131"/>
    </row>
    <row r="54" spans="1:26" s="37" customFormat="1" ht="23.25" customHeight="1" x14ac:dyDescent="0.15">
      <c r="A54" s="93" t="s">
        <v>97</v>
      </c>
      <c r="B54" s="121"/>
      <c r="C54" s="136"/>
      <c r="D54" s="137"/>
      <c r="E54" s="137"/>
      <c r="F54" s="137"/>
      <c r="G54" s="137"/>
      <c r="H54" s="137"/>
      <c r="I54" s="138"/>
      <c r="J54" s="139"/>
      <c r="K54" s="139"/>
      <c r="L54" s="139"/>
      <c r="M54" s="140"/>
      <c r="N54" s="140"/>
      <c r="O54" s="140"/>
      <c r="P54" s="141"/>
      <c r="Q54" s="141"/>
      <c r="R54" s="142"/>
      <c r="S54" s="142"/>
      <c r="T54" s="142"/>
      <c r="U54" s="142">
        <f t="shared" si="1"/>
        <v>0</v>
      </c>
      <c r="V54" s="142"/>
      <c r="W54" s="142"/>
      <c r="X54" s="142"/>
      <c r="Y54" s="130"/>
      <c r="Z54" s="131"/>
    </row>
    <row r="55" spans="1:26" s="37" customFormat="1" ht="23.25" customHeight="1" x14ac:dyDescent="0.15">
      <c r="A55" s="93" t="s">
        <v>98</v>
      </c>
      <c r="B55" s="121"/>
      <c r="C55" s="136"/>
      <c r="D55" s="137"/>
      <c r="E55" s="137"/>
      <c r="F55" s="137"/>
      <c r="G55" s="137"/>
      <c r="H55" s="137"/>
      <c r="I55" s="138"/>
      <c r="J55" s="139"/>
      <c r="K55" s="139"/>
      <c r="L55" s="139"/>
      <c r="M55" s="140"/>
      <c r="N55" s="140"/>
      <c r="O55" s="140"/>
      <c r="P55" s="141"/>
      <c r="Q55" s="141"/>
      <c r="R55" s="142"/>
      <c r="S55" s="142"/>
      <c r="T55" s="142"/>
      <c r="U55" s="142">
        <f t="shared" si="1"/>
        <v>0</v>
      </c>
      <c r="V55" s="142"/>
      <c r="W55" s="142"/>
      <c r="X55" s="142"/>
      <c r="Y55" s="130"/>
      <c r="Z55" s="131"/>
    </row>
    <row r="56" spans="1:26" s="37" customFormat="1" ht="23.25" customHeight="1" x14ac:dyDescent="0.15">
      <c r="A56" s="93" t="s">
        <v>99</v>
      </c>
      <c r="B56" s="121"/>
      <c r="C56" s="136"/>
      <c r="D56" s="137"/>
      <c r="E56" s="137"/>
      <c r="F56" s="137"/>
      <c r="G56" s="137"/>
      <c r="H56" s="137"/>
      <c r="I56" s="138"/>
      <c r="J56" s="139"/>
      <c r="K56" s="139"/>
      <c r="L56" s="139"/>
      <c r="M56" s="140"/>
      <c r="N56" s="140"/>
      <c r="O56" s="140"/>
      <c r="P56" s="141"/>
      <c r="Q56" s="141"/>
      <c r="R56" s="142"/>
      <c r="S56" s="142"/>
      <c r="T56" s="142"/>
      <c r="U56" s="142">
        <f t="shared" si="1"/>
        <v>0</v>
      </c>
      <c r="V56" s="142"/>
      <c r="W56" s="142"/>
      <c r="X56" s="142"/>
      <c r="Y56" s="130"/>
      <c r="Z56" s="131"/>
    </row>
    <row r="57" spans="1:26" s="37" customFormat="1" ht="23.25" customHeight="1" x14ac:dyDescent="0.15">
      <c r="A57" s="93" t="s">
        <v>100</v>
      </c>
      <c r="B57" s="121"/>
      <c r="C57" s="136"/>
      <c r="D57" s="137"/>
      <c r="E57" s="137"/>
      <c r="F57" s="137"/>
      <c r="G57" s="137"/>
      <c r="H57" s="137"/>
      <c r="I57" s="138"/>
      <c r="J57" s="139"/>
      <c r="K57" s="139"/>
      <c r="L57" s="139"/>
      <c r="M57" s="140"/>
      <c r="N57" s="140"/>
      <c r="O57" s="140"/>
      <c r="P57" s="141"/>
      <c r="Q57" s="141"/>
      <c r="R57" s="142"/>
      <c r="S57" s="142"/>
      <c r="T57" s="142"/>
      <c r="U57" s="142">
        <f t="shared" si="1"/>
        <v>0</v>
      </c>
      <c r="V57" s="142"/>
      <c r="W57" s="142"/>
      <c r="X57" s="142"/>
      <c r="Y57" s="130"/>
      <c r="Z57" s="131"/>
    </row>
    <row r="58" spans="1:26" s="37" customFormat="1" ht="23.25" customHeight="1" x14ac:dyDescent="0.15">
      <c r="A58" s="93" t="s">
        <v>101</v>
      </c>
      <c r="B58" s="121"/>
      <c r="C58" s="136"/>
      <c r="D58" s="137"/>
      <c r="E58" s="137"/>
      <c r="F58" s="137"/>
      <c r="G58" s="137"/>
      <c r="H58" s="137"/>
      <c r="I58" s="138"/>
      <c r="J58" s="139"/>
      <c r="K58" s="139"/>
      <c r="L58" s="139"/>
      <c r="M58" s="140"/>
      <c r="N58" s="140"/>
      <c r="O58" s="140"/>
      <c r="P58" s="141"/>
      <c r="Q58" s="141"/>
      <c r="R58" s="142"/>
      <c r="S58" s="142"/>
      <c r="T58" s="142"/>
      <c r="U58" s="142">
        <f t="shared" si="1"/>
        <v>0</v>
      </c>
      <c r="V58" s="142"/>
      <c r="W58" s="142"/>
      <c r="X58" s="142"/>
      <c r="Y58" s="130"/>
      <c r="Z58" s="131"/>
    </row>
    <row r="59" spans="1:26" s="37" customFormat="1" ht="23.25" customHeight="1" x14ac:dyDescent="0.15">
      <c r="A59" s="93" t="s">
        <v>102</v>
      </c>
      <c r="B59" s="121"/>
      <c r="C59" s="136"/>
      <c r="D59" s="137"/>
      <c r="E59" s="137"/>
      <c r="F59" s="137"/>
      <c r="G59" s="137"/>
      <c r="H59" s="137"/>
      <c r="I59" s="138"/>
      <c r="J59" s="139"/>
      <c r="K59" s="139"/>
      <c r="L59" s="139"/>
      <c r="M59" s="140"/>
      <c r="N59" s="140"/>
      <c r="O59" s="140"/>
      <c r="P59" s="141"/>
      <c r="Q59" s="141"/>
      <c r="R59" s="142"/>
      <c r="S59" s="142"/>
      <c r="T59" s="142"/>
      <c r="U59" s="142">
        <f t="shared" si="1"/>
        <v>0</v>
      </c>
      <c r="V59" s="142"/>
      <c r="W59" s="142"/>
      <c r="X59" s="142"/>
      <c r="Y59" s="130"/>
      <c r="Z59" s="131"/>
    </row>
    <row r="60" spans="1:26" s="37" customFormat="1" ht="23.25" customHeight="1" x14ac:dyDescent="0.15">
      <c r="A60" s="93" t="s">
        <v>104</v>
      </c>
      <c r="B60" s="121"/>
      <c r="C60" s="136"/>
      <c r="D60" s="137"/>
      <c r="E60" s="137"/>
      <c r="F60" s="137"/>
      <c r="G60" s="137"/>
      <c r="H60" s="137"/>
      <c r="I60" s="138"/>
      <c r="J60" s="139"/>
      <c r="K60" s="139"/>
      <c r="L60" s="139"/>
      <c r="M60" s="140"/>
      <c r="N60" s="140"/>
      <c r="O60" s="140"/>
      <c r="P60" s="141"/>
      <c r="Q60" s="141"/>
      <c r="R60" s="142"/>
      <c r="S60" s="142"/>
      <c r="T60" s="142"/>
      <c r="U60" s="142">
        <f t="shared" si="1"/>
        <v>0</v>
      </c>
      <c r="V60" s="142"/>
      <c r="W60" s="142"/>
      <c r="X60" s="142"/>
      <c r="Y60" s="130"/>
      <c r="Z60" s="131"/>
    </row>
    <row r="61" spans="1:26" s="37" customFormat="1" ht="23.25" customHeight="1" x14ac:dyDescent="0.15">
      <c r="A61" s="93" t="s">
        <v>105</v>
      </c>
      <c r="B61" s="121"/>
      <c r="C61" s="136"/>
      <c r="D61" s="137"/>
      <c r="E61" s="137"/>
      <c r="F61" s="137"/>
      <c r="G61" s="137"/>
      <c r="H61" s="137"/>
      <c r="I61" s="138"/>
      <c r="J61" s="139"/>
      <c r="K61" s="139"/>
      <c r="L61" s="139"/>
      <c r="M61" s="140"/>
      <c r="N61" s="140"/>
      <c r="O61" s="140"/>
      <c r="P61" s="141"/>
      <c r="Q61" s="141"/>
      <c r="R61" s="142"/>
      <c r="S61" s="142"/>
      <c r="T61" s="142"/>
      <c r="U61" s="142">
        <f t="shared" si="1"/>
        <v>0</v>
      </c>
      <c r="V61" s="142"/>
      <c r="W61" s="142"/>
      <c r="X61" s="142"/>
      <c r="Y61" s="130"/>
      <c r="Z61" s="131"/>
    </row>
    <row r="62" spans="1:26" s="37" customFormat="1" ht="23.25" customHeight="1" x14ac:dyDescent="0.15">
      <c r="A62" s="93" t="s">
        <v>106</v>
      </c>
      <c r="B62" s="121"/>
      <c r="C62" s="136"/>
      <c r="D62" s="137"/>
      <c r="E62" s="137"/>
      <c r="F62" s="137"/>
      <c r="G62" s="137"/>
      <c r="H62" s="137"/>
      <c r="I62" s="138"/>
      <c r="J62" s="139"/>
      <c r="K62" s="139"/>
      <c r="L62" s="139"/>
      <c r="M62" s="140"/>
      <c r="N62" s="140"/>
      <c r="O62" s="140"/>
      <c r="P62" s="141"/>
      <c r="Q62" s="141"/>
      <c r="R62" s="142"/>
      <c r="S62" s="142"/>
      <c r="T62" s="142"/>
      <c r="U62" s="142">
        <f t="shared" si="1"/>
        <v>0</v>
      </c>
      <c r="V62" s="142"/>
      <c r="W62" s="142"/>
      <c r="X62" s="142"/>
      <c r="Y62" s="130"/>
      <c r="Z62" s="131"/>
    </row>
    <row r="63" spans="1:26" s="37" customFormat="1" ht="23.25" customHeight="1" x14ac:dyDescent="0.15">
      <c r="A63" s="93" t="s">
        <v>107</v>
      </c>
      <c r="B63" s="121"/>
      <c r="C63" s="136"/>
      <c r="D63" s="137"/>
      <c r="E63" s="137"/>
      <c r="F63" s="137"/>
      <c r="G63" s="137"/>
      <c r="H63" s="137"/>
      <c r="I63" s="138"/>
      <c r="J63" s="139"/>
      <c r="K63" s="139"/>
      <c r="L63" s="139"/>
      <c r="M63" s="140"/>
      <c r="N63" s="140"/>
      <c r="O63" s="140"/>
      <c r="P63" s="141"/>
      <c r="Q63" s="141"/>
      <c r="R63" s="142"/>
      <c r="S63" s="142"/>
      <c r="T63" s="142"/>
      <c r="U63" s="142">
        <f t="shared" si="1"/>
        <v>0</v>
      </c>
      <c r="V63" s="142"/>
      <c r="W63" s="142"/>
      <c r="X63" s="142"/>
      <c r="Y63" s="130"/>
      <c r="Z63" s="131"/>
    </row>
    <row r="64" spans="1:26" s="37" customFormat="1" ht="23.25" customHeight="1" x14ac:dyDescent="0.15">
      <c r="A64" s="93" t="s">
        <v>108</v>
      </c>
      <c r="B64" s="121"/>
      <c r="C64" s="136"/>
      <c r="D64" s="137"/>
      <c r="E64" s="137"/>
      <c r="F64" s="137"/>
      <c r="G64" s="137"/>
      <c r="H64" s="137"/>
      <c r="I64" s="138"/>
      <c r="J64" s="139"/>
      <c r="K64" s="139"/>
      <c r="L64" s="139"/>
      <c r="M64" s="140"/>
      <c r="N64" s="140"/>
      <c r="O64" s="140"/>
      <c r="P64" s="141"/>
      <c r="Q64" s="141"/>
      <c r="R64" s="142"/>
      <c r="S64" s="142"/>
      <c r="T64" s="142"/>
      <c r="U64" s="142">
        <f t="shared" si="1"/>
        <v>0</v>
      </c>
      <c r="V64" s="142"/>
      <c r="W64" s="142"/>
      <c r="X64" s="142"/>
      <c r="Y64" s="130"/>
      <c r="Z64" s="131"/>
    </row>
    <row r="65" spans="1:26" s="37" customFormat="1" ht="23.25" customHeight="1" x14ac:dyDescent="0.15">
      <c r="A65" s="93" t="s">
        <v>103</v>
      </c>
      <c r="B65" s="121"/>
      <c r="C65" s="136"/>
      <c r="D65" s="137"/>
      <c r="E65" s="137"/>
      <c r="F65" s="137"/>
      <c r="G65" s="137"/>
      <c r="H65" s="137"/>
      <c r="I65" s="138"/>
      <c r="J65" s="139"/>
      <c r="K65" s="139"/>
      <c r="L65" s="139"/>
      <c r="M65" s="140"/>
      <c r="N65" s="140"/>
      <c r="O65" s="140"/>
      <c r="P65" s="141"/>
      <c r="Q65" s="141"/>
      <c r="R65" s="142"/>
      <c r="S65" s="142"/>
      <c r="T65" s="142"/>
      <c r="U65" s="142">
        <f t="shared" si="1"/>
        <v>0</v>
      </c>
      <c r="V65" s="142"/>
      <c r="W65" s="142"/>
      <c r="X65" s="142"/>
      <c r="Y65" s="130"/>
      <c r="Z65" s="131"/>
    </row>
    <row r="66" spans="1:26" s="37" customFormat="1" ht="23.25" customHeight="1" x14ac:dyDescent="0.15">
      <c r="A66" s="93" t="s">
        <v>109</v>
      </c>
      <c r="B66" s="121"/>
      <c r="C66" s="136"/>
      <c r="D66" s="137"/>
      <c r="E66" s="137"/>
      <c r="F66" s="137"/>
      <c r="G66" s="137"/>
      <c r="H66" s="137"/>
      <c r="I66" s="138"/>
      <c r="J66" s="139"/>
      <c r="K66" s="139"/>
      <c r="L66" s="139"/>
      <c r="M66" s="140"/>
      <c r="N66" s="140"/>
      <c r="O66" s="140"/>
      <c r="P66" s="141"/>
      <c r="Q66" s="141"/>
      <c r="R66" s="142"/>
      <c r="S66" s="142"/>
      <c r="T66" s="142"/>
      <c r="U66" s="142">
        <f t="shared" ref="U66:U67" si="2">ROUNDDOWN(M66*R66,0)</f>
        <v>0</v>
      </c>
      <c r="V66" s="142"/>
      <c r="W66" s="142"/>
      <c r="X66" s="142"/>
      <c r="Y66" s="130"/>
      <c r="Z66" s="131"/>
    </row>
    <row r="67" spans="1:26" s="37" customFormat="1" ht="23.25" customHeight="1" x14ac:dyDescent="0.15">
      <c r="A67" s="93" t="s">
        <v>110</v>
      </c>
      <c r="B67" s="121"/>
      <c r="C67" s="136"/>
      <c r="D67" s="137"/>
      <c r="E67" s="137"/>
      <c r="F67" s="137"/>
      <c r="G67" s="137"/>
      <c r="H67" s="137"/>
      <c r="I67" s="138"/>
      <c r="J67" s="139"/>
      <c r="K67" s="139"/>
      <c r="L67" s="139"/>
      <c r="M67" s="140"/>
      <c r="N67" s="140"/>
      <c r="O67" s="140"/>
      <c r="P67" s="141"/>
      <c r="Q67" s="141"/>
      <c r="R67" s="142"/>
      <c r="S67" s="142"/>
      <c r="T67" s="142"/>
      <c r="U67" s="142">
        <f t="shared" si="2"/>
        <v>0</v>
      </c>
      <c r="V67" s="142"/>
      <c r="W67" s="142"/>
      <c r="X67" s="142"/>
      <c r="Y67" s="130"/>
      <c r="Z67" s="131"/>
    </row>
    <row r="68" spans="1:26" s="37" customFormat="1" ht="23.25" customHeight="1" x14ac:dyDescent="0.15">
      <c r="A68" s="93"/>
      <c r="B68" s="121"/>
      <c r="C68" s="235" t="s">
        <v>59</v>
      </c>
      <c r="D68" s="364"/>
      <c r="E68" s="364"/>
      <c r="F68" s="364"/>
      <c r="G68" s="364"/>
      <c r="H68" s="364"/>
      <c r="I68" s="365"/>
      <c r="J68" s="361"/>
      <c r="K68" s="362"/>
      <c r="L68" s="363"/>
      <c r="M68" s="358"/>
      <c r="N68" s="359"/>
      <c r="O68" s="360"/>
      <c r="P68" s="356"/>
      <c r="Q68" s="357"/>
      <c r="R68" s="353"/>
      <c r="S68" s="354"/>
      <c r="T68" s="355"/>
      <c r="U68" s="350">
        <f>SUM(U50:X52)</f>
        <v>0</v>
      </c>
      <c r="V68" s="351"/>
      <c r="W68" s="351"/>
      <c r="X68" s="352"/>
      <c r="Y68" s="130"/>
      <c r="Z68" s="131"/>
    </row>
    <row r="69" spans="1:26" s="37" customFormat="1" ht="23.25" customHeight="1" x14ac:dyDescent="0.15">
      <c r="A69" s="9"/>
      <c r="B69" s="121"/>
      <c r="C69" s="239" t="s">
        <v>35</v>
      </c>
      <c r="D69" s="240"/>
      <c r="E69" s="240"/>
      <c r="F69" s="240"/>
      <c r="G69" s="240"/>
      <c r="H69" s="240"/>
      <c r="I69" s="241"/>
      <c r="J69" s="377"/>
      <c r="K69" s="378"/>
      <c r="L69" s="379"/>
      <c r="M69" s="374"/>
      <c r="N69" s="375"/>
      <c r="O69" s="376"/>
      <c r="P69" s="372"/>
      <c r="Q69" s="373"/>
      <c r="R69" s="369"/>
      <c r="S69" s="370"/>
      <c r="T69" s="371"/>
      <c r="U69" s="366">
        <f>SUM(U50:U68)*0.08</f>
        <v>0</v>
      </c>
      <c r="V69" s="367"/>
      <c r="W69" s="367"/>
      <c r="X69" s="368"/>
      <c r="Y69" s="132"/>
      <c r="Z69" s="133"/>
    </row>
    <row r="70" spans="1:26" s="37" customFormat="1" ht="23.25" customHeight="1" x14ac:dyDescent="0.15">
      <c r="A70" s="197" t="s">
        <v>27</v>
      </c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9"/>
      <c r="N70" s="199"/>
      <c r="O70" s="199"/>
      <c r="P70" s="146"/>
      <c r="Q70" s="146"/>
      <c r="R70" s="200"/>
      <c r="S70" s="200"/>
      <c r="T70" s="383"/>
      <c r="U70" s="380">
        <f>SUM(U50:U69)</f>
        <v>0</v>
      </c>
      <c r="V70" s="381"/>
      <c r="W70" s="381"/>
      <c r="X70" s="382"/>
      <c r="Y70" s="145"/>
      <c r="Z70" s="134"/>
    </row>
    <row r="71" spans="1:26" s="37" customFormat="1" ht="8.25" customHeight="1" thickBot="1" x14ac:dyDescent="0.2">
      <c r="A71" s="228"/>
      <c r="B71" s="229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8"/>
      <c r="Q71" s="30"/>
      <c r="R71" s="30"/>
      <c r="S71" s="31"/>
      <c r="T71" s="31"/>
      <c r="U71" s="31"/>
      <c r="V71" s="31"/>
      <c r="W71" s="31"/>
      <c r="X71" s="31"/>
      <c r="Y71" s="128"/>
      <c r="Z71" s="34"/>
    </row>
    <row r="72" spans="1:26" s="37" customFormat="1" ht="18" customHeight="1" x14ac:dyDescent="0.15">
      <c r="A72" s="64"/>
      <c r="B72" s="65" t="s">
        <v>67</v>
      </c>
      <c r="C72" s="66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8"/>
      <c r="Q72" s="69"/>
      <c r="R72" s="69"/>
      <c r="S72" s="70"/>
      <c r="T72" s="70"/>
      <c r="U72" s="70"/>
      <c r="V72" s="70"/>
      <c r="W72" s="70"/>
      <c r="X72" s="70"/>
      <c r="Y72" s="71"/>
      <c r="Z72" s="34"/>
    </row>
    <row r="73" spans="1:26" s="37" customFormat="1" ht="18" customHeight="1" x14ac:dyDescent="0.15">
      <c r="A73" s="64"/>
      <c r="B73" s="263" t="s">
        <v>75</v>
      </c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5"/>
      <c r="Z73" s="34"/>
    </row>
    <row r="74" spans="1:26" s="37" customFormat="1" ht="18" customHeight="1" thickBot="1" x14ac:dyDescent="0.2">
      <c r="A74" s="64"/>
      <c r="B74" s="266" t="s">
        <v>76</v>
      </c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8"/>
      <c r="Z74" s="72"/>
    </row>
    <row r="75" spans="1:26" s="37" customFormat="1" ht="6.75" customHeight="1" x14ac:dyDescent="0.1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36"/>
    </row>
    <row r="76" spans="1:26" s="37" customFormat="1" ht="6.75" customHeight="1" x14ac:dyDescent="0.1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36"/>
    </row>
    <row r="77" spans="1:26" s="37" customFormat="1" ht="12" customHeight="1" x14ac:dyDescent="0.15">
      <c r="A77" s="17"/>
      <c r="B77" s="17"/>
      <c r="C77" s="17"/>
      <c r="D77" s="17"/>
      <c r="E77" s="17"/>
    </row>
    <row r="78" spans="1:26" ht="17.25" customHeight="1" thickBot="1" x14ac:dyDescent="0.2">
      <c r="A78" s="183" t="s">
        <v>29</v>
      </c>
      <c r="B78" s="186" t="s">
        <v>30</v>
      </c>
      <c r="C78" s="187"/>
      <c r="D78" s="188"/>
      <c r="E78" s="192" t="s">
        <v>61</v>
      </c>
      <c r="F78" s="193"/>
      <c r="G78" s="193"/>
      <c r="H78" s="193"/>
      <c r="I78" s="193"/>
      <c r="J78" s="193"/>
      <c r="K78" s="193"/>
      <c r="L78" s="193"/>
      <c r="M78" s="193"/>
      <c r="N78" s="193"/>
      <c r="O78" s="24"/>
      <c r="P78" s="55" t="s">
        <v>63</v>
      </c>
    </row>
    <row r="79" spans="1:26" ht="13.5" customHeight="1" x14ac:dyDescent="0.15">
      <c r="A79" s="184"/>
      <c r="B79" s="189"/>
      <c r="C79" s="190"/>
      <c r="D79" s="191"/>
      <c r="E79" s="194"/>
      <c r="F79" s="195"/>
      <c r="G79" s="195"/>
      <c r="H79" s="195"/>
      <c r="I79" s="195"/>
      <c r="J79" s="195"/>
      <c r="K79" s="195"/>
      <c r="L79" s="195"/>
      <c r="M79" s="195"/>
      <c r="N79" s="195"/>
      <c r="O79" s="209" t="s">
        <v>77</v>
      </c>
      <c r="P79" s="212" t="s">
        <v>79</v>
      </c>
      <c r="Q79" s="213"/>
      <c r="R79" s="213"/>
      <c r="S79" s="213"/>
      <c r="T79" s="213"/>
      <c r="U79" s="213"/>
      <c r="V79" s="213"/>
      <c r="W79" s="213"/>
      <c r="X79" s="213"/>
      <c r="Y79" s="213"/>
      <c r="Z79" s="214"/>
    </row>
    <row r="80" spans="1:26" ht="27.75" customHeight="1" x14ac:dyDescent="0.15">
      <c r="A80" s="184"/>
      <c r="B80" s="196" t="s">
        <v>33</v>
      </c>
      <c r="C80" s="146"/>
      <c r="D80" s="134"/>
      <c r="E80" s="204" t="s">
        <v>34</v>
      </c>
      <c r="F80" s="205"/>
      <c r="G80" s="206"/>
      <c r="H80" s="207" t="s">
        <v>62</v>
      </c>
      <c r="I80" s="208"/>
      <c r="J80" s="208"/>
      <c r="K80" s="208"/>
      <c r="L80" s="208"/>
      <c r="M80" s="208"/>
      <c r="N80" s="208"/>
      <c r="O80" s="210"/>
      <c r="P80" s="215"/>
      <c r="Q80" s="216"/>
      <c r="R80" s="216"/>
      <c r="S80" s="216"/>
      <c r="T80" s="216"/>
      <c r="U80" s="216"/>
      <c r="V80" s="216"/>
      <c r="W80" s="216"/>
      <c r="X80" s="216"/>
      <c r="Y80" s="216"/>
      <c r="Z80" s="217"/>
    </row>
    <row r="81" spans="1:26" ht="18.75" customHeight="1" x14ac:dyDescent="0.15">
      <c r="A81" s="184"/>
      <c r="B81" s="230" t="s">
        <v>31</v>
      </c>
      <c r="C81" s="231"/>
      <c r="D81" s="232"/>
      <c r="E81" s="233"/>
      <c r="F81" s="234"/>
      <c r="G81" s="234"/>
      <c r="H81" s="234"/>
      <c r="I81" s="234"/>
      <c r="J81" s="234"/>
      <c r="K81" s="234"/>
      <c r="L81" s="234"/>
      <c r="M81" s="234"/>
      <c r="N81" s="234"/>
      <c r="O81" s="210"/>
      <c r="P81" s="215"/>
      <c r="Q81" s="216"/>
      <c r="R81" s="216"/>
      <c r="S81" s="216"/>
      <c r="T81" s="216"/>
      <c r="U81" s="216"/>
      <c r="V81" s="216"/>
      <c r="W81" s="216"/>
      <c r="X81" s="216"/>
      <c r="Y81" s="216"/>
      <c r="Z81" s="217"/>
    </row>
    <row r="82" spans="1:26" ht="19.5" customHeight="1" x14ac:dyDescent="0.15">
      <c r="A82" s="184"/>
      <c r="B82" s="225" t="s">
        <v>53</v>
      </c>
      <c r="C82" s="226"/>
      <c r="D82" s="227"/>
      <c r="E82" s="221"/>
      <c r="F82" s="222"/>
      <c r="G82" s="222"/>
      <c r="H82" s="222"/>
      <c r="I82" s="222"/>
      <c r="J82" s="222"/>
      <c r="K82" s="222"/>
      <c r="L82" s="222"/>
      <c r="M82" s="222"/>
      <c r="N82" s="222"/>
      <c r="O82" s="210"/>
      <c r="P82" s="215"/>
      <c r="Q82" s="216"/>
      <c r="R82" s="216"/>
      <c r="S82" s="216"/>
      <c r="T82" s="216"/>
      <c r="U82" s="216"/>
      <c r="V82" s="216"/>
      <c r="W82" s="216"/>
      <c r="X82" s="216"/>
      <c r="Y82" s="216"/>
      <c r="Z82" s="217"/>
    </row>
    <row r="83" spans="1:26" ht="12.75" customHeight="1" thickBot="1" x14ac:dyDescent="0.2">
      <c r="A83" s="185"/>
      <c r="B83" s="189"/>
      <c r="C83" s="190"/>
      <c r="D83" s="191"/>
      <c r="E83" s="223"/>
      <c r="F83" s="224"/>
      <c r="G83" s="224"/>
      <c r="H83" s="224"/>
      <c r="I83" s="224"/>
      <c r="J83" s="224"/>
      <c r="K83" s="224"/>
      <c r="L83" s="224"/>
      <c r="M83" s="224"/>
      <c r="N83" s="224"/>
      <c r="O83" s="211"/>
      <c r="P83" s="218"/>
      <c r="Q83" s="219"/>
      <c r="R83" s="219"/>
      <c r="S83" s="219"/>
      <c r="T83" s="219"/>
      <c r="U83" s="219"/>
      <c r="V83" s="219"/>
      <c r="W83" s="219"/>
      <c r="X83" s="219"/>
      <c r="Y83" s="219"/>
      <c r="Z83" s="220"/>
    </row>
  </sheetData>
  <mergeCells count="360">
    <mergeCell ref="E81:N81"/>
    <mergeCell ref="B82:D83"/>
    <mergeCell ref="E82:N83"/>
    <mergeCell ref="Y13:Z13"/>
    <mergeCell ref="Y46:Z46"/>
    <mergeCell ref="B73:Y73"/>
    <mergeCell ref="B74:Y74"/>
    <mergeCell ref="A71:B71"/>
    <mergeCell ref="A78:A83"/>
    <mergeCell ref="B78:D79"/>
    <mergeCell ref="E78:N79"/>
    <mergeCell ref="O79:O83"/>
    <mergeCell ref="P79:Z83"/>
    <mergeCell ref="B80:D80"/>
    <mergeCell ref="E80:G80"/>
    <mergeCell ref="H80:N80"/>
    <mergeCell ref="B81:D81"/>
    <mergeCell ref="A70:L70"/>
    <mergeCell ref="M70:O70"/>
    <mergeCell ref="P70:Q70"/>
    <mergeCell ref="R70:T70"/>
    <mergeCell ref="U70:X70"/>
    <mergeCell ref="Y70:Z70"/>
    <mergeCell ref="Y68:Z68"/>
    <mergeCell ref="C69:I69"/>
    <mergeCell ref="J69:L69"/>
    <mergeCell ref="M69:O69"/>
    <mergeCell ref="P69:Q69"/>
    <mergeCell ref="R69:T69"/>
    <mergeCell ref="U69:X69"/>
    <mergeCell ref="Y69:Z69"/>
    <mergeCell ref="C68:I68"/>
    <mergeCell ref="J68:L68"/>
    <mergeCell ref="M68:O68"/>
    <mergeCell ref="P68:Q68"/>
    <mergeCell ref="R68:T68"/>
    <mergeCell ref="U68:X68"/>
    <mergeCell ref="Y66:Z66"/>
    <mergeCell ref="C67:I67"/>
    <mergeCell ref="J67:L67"/>
    <mergeCell ref="M67:O67"/>
    <mergeCell ref="P67:Q67"/>
    <mergeCell ref="R67:T67"/>
    <mergeCell ref="U67:X67"/>
    <mergeCell ref="Y67:Z67"/>
    <mergeCell ref="C66:I66"/>
    <mergeCell ref="J66:L66"/>
    <mergeCell ref="M66:O66"/>
    <mergeCell ref="P66:Q66"/>
    <mergeCell ref="R66:T66"/>
    <mergeCell ref="U66:X66"/>
    <mergeCell ref="Y64:Z64"/>
    <mergeCell ref="C65:I65"/>
    <mergeCell ref="J65:L65"/>
    <mergeCell ref="M65:O65"/>
    <mergeCell ref="P65:Q65"/>
    <mergeCell ref="R65:T65"/>
    <mergeCell ref="U65:X65"/>
    <mergeCell ref="Y65:Z65"/>
    <mergeCell ref="C64:I64"/>
    <mergeCell ref="J64:L64"/>
    <mergeCell ref="M64:O64"/>
    <mergeCell ref="P64:Q64"/>
    <mergeCell ref="R64:T64"/>
    <mergeCell ref="U64:X64"/>
    <mergeCell ref="Y62:Z62"/>
    <mergeCell ref="C63:I63"/>
    <mergeCell ref="J63:L63"/>
    <mergeCell ref="M63:O63"/>
    <mergeCell ref="P63:Q63"/>
    <mergeCell ref="R63:T63"/>
    <mergeCell ref="U63:X63"/>
    <mergeCell ref="Y63:Z63"/>
    <mergeCell ref="C62:I62"/>
    <mergeCell ref="J62:L62"/>
    <mergeCell ref="M62:O62"/>
    <mergeCell ref="P62:Q62"/>
    <mergeCell ref="R62:T62"/>
    <mergeCell ref="U62:X62"/>
    <mergeCell ref="Y60:Z60"/>
    <mergeCell ref="C61:I61"/>
    <mergeCell ref="J61:L61"/>
    <mergeCell ref="M61:O61"/>
    <mergeCell ref="P61:Q61"/>
    <mergeCell ref="R61:T61"/>
    <mergeCell ref="U61:X61"/>
    <mergeCell ref="Y61:Z61"/>
    <mergeCell ref="C60:I60"/>
    <mergeCell ref="J60:L60"/>
    <mergeCell ref="M60:O60"/>
    <mergeCell ref="P60:Q60"/>
    <mergeCell ref="R60:T60"/>
    <mergeCell ref="U60:X60"/>
    <mergeCell ref="Y58:Z58"/>
    <mergeCell ref="C59:I59"/>
    <mergeCell ref="J59:L59"/>
    <mergeCell ref="M59:O59"/>
    <mergeCell ref="P59:Q59"/>
    <mergeCell ref="R59:T59"/>
    <mergeCell ref="U59:X59"/>
    <mergeCell ref="Y59:Z59"/>
    <mergeCell ref="C58:I58"/>
    <mergeCell ref="J58:L58"/>
    <mergeCell ref="M58:O58"/>
    <mergeCell ref="P58:Q58"/>
    <mergeCell ref="R58:T58"/>
    <mergeCell ref="U58:X58"/>
    <mergeCell ref="Y56:Z56"/>
    <mergeCell ref="C57:I57"/>
    <mergeCell ref="J57:L57"/>
    <mergeCell ref="M57:O57"/>
    <mergeCell ref="P57:Q57"/>
    <mergeCell ref="R57:T57"/>
    <mergeCell ref="U57:X57"/>
    <mergeCell ref="Y57:Z57"/>
    <mergeCell ref="C56:I56"/>
    <mergeCell ref="J56:L56"/>
    <mergeCell ref="M56:O56"/>
    <mergeCell ref="P56:Q56"/>
    <mergeCell ref="R56:T56"/>
    <mergeCell ref="U56:X56"/>
    <mergeCell ref="Y54:Z54"/>
    <mergeCell ref="C55:I55"/>
    <mergeCell ref="J55:L55"/>
    <mergeCell ref="M55:O55"/>
    <mergeCell ref="P55:Q55"/>
    <mergeCell ref="R55:T55"/>
    <mergeCell ref="U55:X55"/>
    <mergeCell ref="Y55:Z55"/>
    <mergeCell ref="C54:I54"/>
    <mergeCell ref="J54:L54"/>
    <mergeCell ref="M54:O54"/>
    <mergeCell ref="P54:Q54"/>
    <mergeCell ref="R54:T54"/>
    <mergeCell ref="U54:X54"/>
    <mergeCell ref="Y52:Z52"/>
    <mergeCell ref="C53:I53"/>
    <mergeCell ref="J53:L53"/>
    <mergeCell ref="M53:O53"/>
    <mergeCell ref="P53:Q53"/>
    <mergeCell ref="R53:T53"/>
    <mergeCell ref="U53:X53"/>
    <mergeCell ref="Y53:Z53"/>
    <mergeCell ref="C52:I52"/>
    <mergeCell ref="J52:L52"/>
    <mergeCell ref="M52:O52"/>
    <mergeCell ref="P52:Q52"/>
    <mergeCell ref="R52:T52"/>
    <mergeCell ref="U52:X52"/>
    <mergeCell ref="Y50:Z50"/>
    <mergeCell ref="C51:I51"/>
    <mergeCell ref="J51:L51"/>
    <mergeCell ref="M51:O51"/>
    <mergeCell ref="P51:Q51"/>
    <mergeCell ref="R51:T51"/>
    <mergeCell ref="U51:X51"/>
    <mergeCell ref="Y51:Z51"/>
    <mergeCell ref="C50:I50"/>
    <mergeCell ref="J50:L50"/>
    <mergeCell ref="M50:O50"/>
    <mergeCell ref="P50:Q50"/>
    <mergeCell ref="R50:T50"/>
    <mergeCell ref="U50:X50"/>
    <mergeCell ref="U48:X48"/>
    <mergeCell ref="Y48:Z48"/>
    <mergeCell ref="C49:I49"/>
    <mergeCell ref="J49:L49"/>
    <mergeCell ref="M49:O49"/>
    <mergeCell ref="P49:Q49"/>
    <mergeCell ref="R49:T49"/>
    <mergeCell ref="U49:X49"/>
    <mergeCell ref="Y49:Z49"/>
    <mergeCell ref="A42:H42"/>
    <mergeCell ref="O42:Z42"/>
    <mergeCell ref="G44:H44"/>
    <mergeCell ref="O44:Y44"/>
    <mergeCell ref="A46:G46"/>
    <mergeCell ref="C48:I48"/>
    <mergeCell ref="J48:L48"/>
    <mergeCell ref="M48:O48"/>
    <mergeCell ref="P48:Q48"/>
    <mergeCell ref="R48:T48"/>
    <mergeCell ref="Y37:Z37"/>
    <mergeCell ref="C38:I38"/>
    <mergeCell ref="J38:L38"/>
    <mergeCell ref="M38:O38"/>
    <mergeCell ref="P38:Q38"/>
    <mergeCell ref="R38:T38"/>
    <mergeCell ref="U38:X38"/>
    <mergeCell ref="Y38:Z38"/>
    <mergeCell ref="C37:I37"/>
    <mergeCell ref="J37:L37"/>
    <mergeCell ref="M37:O37"/>
    <mergeCell ref="P37:Q37"/>
    <mergeCell ref="R37:T37"/>
    <mergeCell ref="U37:X37"/>
    <mergeCell ref="Y35:Z35"/>
    <mergeCell ref="C36:I36"/>
    <mergeCell ref="J36:L36"/>
    <mergeCell ref="M36:O36"/>
    <mergeCell ref="P36:Q36"/>
    <mergeCell ref="R36:T36"/>
    <mergeCell ref="U36:X36"/>
    <mergeCell ref="Y36:Z36"/>
    <mergeCell ref="C35:I35"/>
    <mergeCell ref="J35:L35"/>
    <mergeCell ref="M35:O35"/>
    <mergeCell ref="P35:Q35"/>
    <mergeCell ref="R35:T35"/>
    <mergeCell ref="U35:X35"/>
    <mergeCell ref="Y33:Z33"/>
    <mergeCell ref="C34:I34"/>
    <mergeCell ref="J34:L34"/>
    <mergeCell ref="M34:O34"/>
    <mergeCell ref="P34:Q34"/>
    <mergeCell ref="R34:T34"/>
    <mergeCell ref="U34:X34"/>
    <mergeCell ref="Y34:Z34"/>
    <mergeCell ref="C33:I33"/>
    <mergeCell ref="J33:L33"/>
    <mergeCell ref="M33:O33"/>
    <mergeCell ref="P33:Q33"/>
    <mergeCell ref="R33:T33"/>
    <mergeCell ref="U33:X33"/>
    <mergeCell ref="Y31:Z31"/>
    <mergeCell ref="C32:I32"/>
    <mergeCell ref="J32:L32"/>
    <mergeCell ref="M32:O32"/>
    <mergeCell ref="P32:Q32"/>
    <mergeCell ref="R32:T32"/>
    <mergeCell ref="U32:X32"/>
    <mergeCell ref="Y32:Z32"/>
    <mergeCell ref="C31:I31"/>
    <mergeCell ref="J31:L31"/>
    <mergeCell ref="M31:O31"/>
    <mergeCell ref="P31:Q31"/>
    <mergeCell ref="R31:T31"/>
    <mergeCell ref="U31:X31"/>
    <mergeCell ref="Y29:Z29"/>
    <mergeCell ref="C30:I30"/>
    <mergeCell ref="J30:L30"/>
    <mergeCell ref="M30:O30"/>
    <mergeCell ref="P30:Q30"/>
    <mergeCell ref="R30:T30"/>
    <mergeCell ref="U30:X30"/>
    <mergeCell ref="Y30:Z30"/>
    <mergeCell ref="C29:I29"/>
    <mergeCell ref="J29:L29"/>
    <mergeCell ref="M29:O29"/>
    <mergeCell ref="P29:Q29"/>
    <mergeCell ref="R29:T29"/>
    <mergeCell ref="U29:X29"/>
    <mergeCell ref="Y27:Z27"/>
    <mergeCell ref="C28:I28"/>
    <mergeCell ref="J28:L28"/>
    <mergeCell ref="M28:O28"/>
    <mergeCell ref="P28:Q28"/>
    <mergeCell ref="R28:T28"/>
    <mergeCell ref="U28:X28"/>
    <mergeCell ref="Y28:Z28"/>
    <mergeCell ref="C27:I27"/>
    <mergeCell ref="J27:L27"/>
    <mergeCell ref="M27:O27"/>
    <mergeCell ref="P27:Q27"/>
    <mergeCell ref="R27:T27"/>
    <mergeCell ref="U27:X27"/>
    <mergeCell ref="Y25:Z25"/>
    <mergeCell ref="C26:I26"/>
    <mergeCell ref="J26:L26"/>
    <mergeCell ref="M26:O26"/>
    <mergeCell ref="P26:Q26"/>
    <mergeCell ref="R26:T26"/>
    <mergeCell ref="U26:X26"/>
    <mergeCell ref="Y26:Z26"/>
    <mergeCell ref="C25:I25"/>
    <mergeCell ref="J25:L25"/>
    <mergeCell ref="M25:O25"/>
    <mergeCell ref="P25:Q25"/>
    <mergeCell ref="R25:T25"/>
    <mergeCell ref="U25:X25"/>
    <mergeCell ref="Y23:Z23"/>
    <mergeCell ref="C24:I24"/>
    <mergeCell ref="J24:L24"/>
    <mergeCell ref="M24:O24"/>
    <mergeCell ref="P24:Q24"/>
    <mergeCell ref="R24:T24"/>
    <mergeCell ref="U24:X24"/>
    <mergeCell ref="Y24:Z24"/>
    <mergeCell ref="C23:I23"/>
    <mergeCell ref="J23:L23"/>
    <mergeCell ref="M23:O23"/>
    <mergeCell ref="P23:Q23"/>
    <mergeCell ref="R23:T23"/>
    <mergeCell ref="U23:X23"/>
    <mergeCell ref="Y21:Z21"/>
    <mergeCell ref="C22:I22"/>
    <mergeCell ref="J22:L22"/>
    <mergeCell ref="M22:O22"/>
    <mergeCell ref="P22:Q22"/>
    <mergeCell ref="R22:T22"/>
    <mergeCell ref="U22:X22"/>
    <mergeCell ref="Y22:Z22"/>
    <mergeCell ref="C21:I21"/>
    <mergeCell ref="J21:L21"/>
    <mergeCell ref="M21:O21"/>
    <mergeCell ref="P21:Q21"/>
    <mergeCell ref="R21:T21"/>
    <mergeCell ref="U21:X21"/>
    <mergeCell ref="Y19:Z19"/>
    <mergeCell ref="C20:I20"/>
    <mergeCell ref="J20:L20"/>
    <mergeCell ref="M20:O20"/>
    <mergeCell ref="P20:Q20"/>
    <mergeCell ref="R20:T20"/>
    <mergeCell ref="U20:X20"/>
    <mergeCell ref="Y20:Z20"/>
    <mergeCell ref="C19:I19"/>
    <mergeCell ref="J19:L19"/>
    <mergeCell ref="M19:O19"/>
    <mergeCell ref="P19:Q19"/>
    <mergeCell ref="R19:T19"/>
    <mergeCell ref="U19:X19"/>
    <mergeCell ref="Y17:Z17"/>
    <mergeCell ref="C18:I18"/>
    <mergeCell ref="J18:L18"/>
    <mergeCell ref="M18:O18"/>
    <mergeCell ref="P18:Q18"/>
    <mergeCell ref="R18:T18"/>
    <mergeCell ref="U18:X18"/>
    <mergeCell ref="Y18:Z18"/>
    <mergeCell ref="C17:I17"/>
    <mergeCell ref="J17:L17"/>
    <mergeCell ref="M17:O17"/>
    <mergeCell ref="P17:Q17"/>
    <mergeCell ref="R17:T17"/>
    <mergeCell ref="U17:X17"/>
    <mergeCell ref="Y15:Z15"/>
    <mergeCell ref="C16:I16"/>
    <mergeCell ref="J16:L16"/>
    <mergeCell ref="M16:O16"/>
    <mergeCell ref="P16:Q16"/>
    <mergeCell ref="R16:T16"/>
    <mergeCell ref="U16:X16"/>
    <mergeCell ref="Y16:Z16"/>
    <mergeCell ref="G9:H9"/>
    <mergeCell ref="O9:Y9"/>
    <mergeCell ref="A10:Y10"/>
    <mergeCell ref="A13:G13"/>
    <mergeCell ref="C15:I15"/>
    <mergeCell ref="J15:L15"/>
    <mergeCell ref="M15:O15"/>
    <mergeCell ref="P15:Q15"/>
    <mergeCell ref="R15:T15"/>
    <mergeCell ref="U15:X15"/>
    <mergeCell ref="A1:H2"/>
    <mergeCell ref="O1:Q1"/>
    <mergeCell ref="T3:Z3"/>
    <mergeCell ref="A4:Z4"/>
    <mergeCell ref="A7:H7"/>
    <mergeCell ref="O7:Z7"/>
  </mergeCells>
  <phoneticPr fontId="18"/>
  <pageMargins left="0.70866141732283505" right="0.39370078740157499" top="0.62992125984252001" bottom="0.23622047244094499" header="0.47244094488188998" footer="0.15748031496063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A81"/>
  <sheetViews>
    <sheetView showZeros="0" view="pageBreakPreview" zoomScaleNormal="100" zoomScaleSheetLayoutView="100" workbookViewId="0">
      <selection activeCell="AC70" sqref="AC70"/>
    </sheetView>
  </sheetViews>
  <sheetFormatPr defaultColWidth="9" defaultRowHeight="13.5" x14ac:dyDescent="0.15"/>
  <cols>
    <col min="1" max="9" width="3.625" customWidth="1"/>
    <col min="10" max="25" width="3.125" customWidth="1"/>
    <col min="26" max="26" width="8" customWidth="1"/>
  </cols>
  <sheetData>
    <row r="1" spans="1:27" ht="7.5" customHeight="1" thickTop="1" x14ac:dyDescent="0.15">
      <c r="A1" s="149" t="s">
        <v>0</v>
      </c>
      <c r="B1" s="150"/>
      <c r="C1" s="150"/>
      <c r="D1" s="150"/>
      <c r="E1" s="150"/>
      <c r="F1" s="150"/>
      <c r="G1" s="150"/>
      <c r="H1" s="151"/>
      <c r="I1" s="19"/>
      <c r="O1" s="144"/>
      <c r="P1" s="144"/>
      <c r="Q1" s="144"/>
      <c r="R1" s="27"/>
      <c r="S1" s="27"/>
      <c r="T1" s="27"/>
      <c r="U1" s="27"/>
      <c r="V1" s="27"/>
      <c r="W1" s="27"/>
      <c r="X1" s="27"/>
      <c r="Y1" s="27"/>
    </row>
    <row r="2" spans="1:27" ht="15" thickBot="1" x14ac:dyDescent="0.2">
      <c r="A2" s="152"/>
      <c r="B2" s="153"/>
      <c r="C2" s="153"/>
      <c r="D2" s="153"/>
      <c r="E2" s="153"/>
      <c r="F2" s="153"/>
      <c r="G2" s="153"/>
      <c r="H2" s="154"/>
      <c r="I2" s="19"/>
      <c r="L2" s="20"/>
      <c r="M2" s="20"/>
      <c r="N2" s="20"/>
      <c r="O2" s="20"/>
      <c r="P2" s="20"/>
      <c r="Q2" s="20"/>
      <c r="R2" s="20"/>
      <c r="U2" s="27"/>
      <c r="V2" s="27"/>
      <c r="W2" s="27"/>
      <c r="X2" s="27"/>
      <c r="Y2" s="27"/>
    </row>
    <row r="3" spans="1:27" ht="14.25" thickTop="1" x14ac:dyDescent="0.15">
      <c r="T3" s="282" t="s">
        <v>49</v>
      </c>
      <c r="U3" s="283"/>
      <c r="V3" s="283"/>
      <c r="W3" s="283"/>
      <c r="X3" s="283"/>
      <c r="Y3" s="283"/>
      <c r="Z3" s="283"/>
    </row>
    <row r="4" spans="1:27" s="37" customFormat="1" ht="33.75" customHeight="1" x14ac:dyDescent="0.15">
      <c r="A4" s="157" t="s">
        <v>50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33"/>
    </row>
    <row r="5" spans="1:27" s="37" customFormat="1" ht="33" customHeight="1" x14ac:dyDescent="0.15">
      <c r="A5" s="117"/>
      <c r="B5" s="44"/>
      <c r="C5" s="45"/>
      <c r="D5" s="45" t="s">
        <v>36</v>
      </c>
      <c r="E5" s="88">
        <v>1</v>
      </c>
      <c r="F5" s="89">
        <v>1</v>
      </c>
      <c r="G5" s="90">
        <v>1</v>
      </c>
      <c r="H5" s="88">
        <v>8</v>
      </c>
      <c r="I5" s="91">
        <v>8</v>
      </c>
      <c r="J5" s="92">
        <v>8</v>
      </c>
      <c r="R5" s="28"/>
      <c r="S5" s="28"/>
      <c r="U5" s="29"/>
      <c r="V5" s="29"/>
    </row>
    <row r="6" spans="1:27" s="37" customFormat="1" ht="6" customHeight="1" x14ac:dyDescent="0.15">
      <c r="Q6" s="28"/>
      <c r="R6" s="28"/>
    </row>
    <row r="7" spans="1:27" s="37" customFormat="1" ht="24.95" customHeight="1" x14ac:dyDescent="0.15">
      <c r="A7" s="159" t="s">
        <v>42</v>
      </c>
      <c r="B7" s="159"/>
      <c r="C7" s="159"/>
      <c r="D7" s="159"/>
      <c r="E7" s="159"/>
      <c r="F7" s="160"/>
      <c r="G7" s="160"/>
      <c r="H7" s="160"/>
      <c r="I7" s="2"/>
      <c r="J7" s="21"/>
      <c r="K7" s="2"/>
      <c r="M7" s="37" t="s">
        <v>1</v>
      </c>
      <c r="O7" s="161" t="s">
        <v>44</v>
      </c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</row>
    <row r="8" spans="1:27" s="37" customFormat="1" ht="24.95" customHeight="1" x14ac:dyDescent="0.15">
      <c r="A8" s="115"/>
      <c r="B8" s="115"/>
      <c r="C8" s="115"/>
      <c r="D8" s="115"/>
      <c r="E8" s="115"/>
      <c r="F8" s="116"/>
      <c r="G8" s="116"/>
      <c r="H8" s="116"/>
      <c r="I8" s="2"/>
      <c r="J8" s="21"/>
      <c r="K8" s="2"/>
      <c r="M8" s="37" t="s">
        <v>2</v>
      </c>
      <c r="O8" s="57" t="s">
        <v>45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7" s="37" customFormat="1" ht="24.95" customHeight="1" x14ac:dyDescent="0.15">
      <c r="A9" s="53" t="s">
        <v>47</v>
      </c>
      <c r="M9" s="22" t="s">
        <v>3</v>
      </c>
      <c r="N9" s="22"/>
      <c r="O9" s="284" t="s">
        <v>46</v>
      </c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58"/>
    </row>
    <row r="10" spans="1:27" s="37" customFormat="1" ht="24.95" customHeight="1" x14ac:dyDescent="0.15">
      <c r="B10" s="43" t="s">
        <v>48</v>
      </c>
      <c r="H10" s="3"/>
      <c r="I10" s="3"/>
      <c r="J10" s="3"/>
      <c r="K10" s="3"/>
      <c r="L10" s="3"/>
    </row>
    <row r="11" spans="1:27" s="37" customFormat="1" ht="7.5" customHeight="1" x14ac:dyDescent="0.15"/>
    <row r="12" spans="1:27" s="37" customFormat="1" ht="18.75" customHeight="1" x14ac:dyDescent="0.15">
      <c r="A12" s="162" t="s">
        <v>51</v>
      </c>
      <c r="B12" s="163"/>
      <c r="C12" s="163"/>
      <c r="D12" s="163"/>
      <c r="E12" s="163"/>
      <c r="F12" s="163"/>
      <c r="G12" s="163"/>
      <c r="H12" s="4"/>
      <c r="I12" s="42" t="s">
        <v>88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294" t="s">
        <v>115</v>
      </c>
      <c r="Z12" s="295"/>
    </row>
    <row r="13" spans="1:27" s="37" customFormat="1" ht="4.5" customHeight="1" x14ac:dyDescent="0.15"/>
    <row r="14" spans="1:27" s="37" customFormat="1" ht="24.75" customHeight="1" x14ac:dyDescent="0.15">
      <c r="A14" s="5"/>
      <c r="B14" s="6"/>
      <c r="C14" s="145" t="s">
        <v>5</v>
      </c>
      <c r="D14" s="146"/>
      <c r="E14" s="146"/>
      <c r="F14" s="146"/>
      <c r="G14" s="146"/>
      <c r="H14" s="146"/>
      <c r="I14" s="147"/>
      <c r="J14" s="148" t="s">
        <v>6</v>
      </c>
      <c r="K14" s="148"/>
      <c r="L14" s="148"/>
      <c r="M14" s="148" t="s">
        <v>7</v>
      </c>
      <c r="N14" s="148"/>
      <c r="O14" s="148"/>
      <c r="P14" s="145" t="s">
        <v>8</v>
      </c>
      <c r="Q14" s="147"/>
      <c r="R14" s="148" t="s">
        <v>9</v>
      </c>
      <c r="S14" s="148"/>
      <c r="T14" s="148"/>
      <c r="U14" s="148" t="s">
        <v>10</v>
      </c>
      <c r="V14" s="148"/>
      <c r="W14" s="148"/>
      <c r="X14" s="148"/>
      <c r="Y14" s="134" t="s">
        <v>11</v>
      </c>
      <c r="Z14" s="135"/>
    </row>
    <row r="15" spans="1:27" s="37" customFormat="1" ht="23.25" customHeight="1" x14ac:dyDescent="0.15">
      <c r="A15" s="7" t="s">
        <v>12</v>
      </c>
      <c r="B15" s="8"/>
      <c r="C15" s="171" t="s">
        <v>37</v>
      </c>
      <c r="D15" s="172"/>
      <c r="E15" s="172"/>
      <c r="F15" s="172"/>
      <c r="G15" s="172"/>
      <c r="H15" s="172"/>
      <c r="I15" s="173"/>
      <c r="J15" s="174"/>
      <c r="K15" s="174"/>
      <c r="L15" s="174"/>
      <c r="M15" s="175">
        <v>10</v>
      </c>
      <c r="N15" s="175"/>
      <c r="O15" s="175"/>
      <c r="P15" s="174" t="s">
        <v>38</v>
      </c>
      <c r="Q15" s="174"/>
      <c r="R15" s="176">
        <v>1300</v>
      </c>
      <c r="S15" s="176"/>
      <c r="T15" s="176"/>
      <c r="U15" s="176">
        <f>ROUNDDOWN(M15*R15,0)</f>
        <v>13000</v>
      </c>
      <c r="V15" s="176"/>
      <c r="W15" s="176"/>
      <c r="X15" s="176"/>
      <c r="Y15" s="169"/>
      <c r="Z15" s="170"/>
    </row>
    <row r="16" spans="1:27" s="37" customFormat="1" ht="23.25" customHeight="1" x14ac:dyDescent="0.15">
      <c r="A16" s="9" t="s">
        <v>13</v>
      </c>
      <c r="B16" s="10"/>
      <c r="C16" s="177" t="s">
        <v>39</v>
      </c>
      <c r="D16" s="178"/>
      <c r="E16" s="178"/>
      <c r="F16" s="178"/>
      <c r="G16" s="178"/>
      <c r="H16" s="178"/>
      <c r="I16" s="179"/>
      <c r="J16" s="180"/>
      <c r="K16" s="180"/>
      <c r="L16" s="180"/>
      <c r="M16" s="181">
        <v>5</v>
      </c>
      <c r="N16" s="181"/>
      <c r="O16" s="181"/>
      <c r="P16" s="180" t="s">
        <v>40</v>
      </c>
      <c r="Q16" s="180"/>
      <c r="R16" s="143">
        <v>90</v>
      </c>
      <c r="S16" s="143"/>
      <c r="T16" s="143"/>
      <c r="U16" s="143">
        <f t="shared" ref="U16:U17" si="0">ROUNDDOWN(M16*R16,0)</f>
        <v>450</v>
      </c>
      <c r="V16" s="143"/>
      <c r="W16" s="143"/>
      <c r="X16" s="143"/>
      <c r="Y16" s="130"/>
      <c r="Z16" s="131"/>
    </row>
    <row r="17" spans="1:26" s="37" customFormat="1" ht="23.25" customHeight="1" x14ac:dyDescent="0.15">
      <c r="A17" s="9" t="s">
        <v>14</v>
      </c>
      <c r="B17" s="10"/>
      <c r="C17" s="296" t="s">
        <v>41</v>
      </c>
      <c r="D17" s="297"/>
      <c r="E17" s="297"/>
      <c r="F17" s="297"/>
      <c r="G17" s="297"/>
      <c r="H17" s="297"/>
      <c r="I17" s="298"/>
      <c r="J17" s="299"/>
      <c r="K17" s="299"/>
      <c r="L17" s="299"/>
      <c r="M17" s="300">
        <v>5</v>
      </c>
      <c r="N17" s="300"/>
      <c r="O17" s="300"/>
      <c r="P17" s="299" t="s">
        <v>40</v>
      </c>
      <c r="Q17" s="299"/>
      <c r="R17" s="301">
        <v>58</v>
      </c>
      <c r="S17" s="301"/>
      <c r="T17" s="301"/>
      <c r="U17" s="301">
        <f t="shared" si="0"/>
        <v>290</v>
      </c>
      <c r="V17" s="301"/>
      <c r="W17" s="301"/>
      <c r="X17" s="301"/>
      <c r="Y17" s="302"/>
      <c r="Z17" s="303"/>
    </row>
    <row r="18" spans="1:26" s="37" customFormat="1" ht="23.25" customHeight="1" x14ac:dyDescent="0.15">
      <c r="A18" s="9" t="s">
        <v>15</v>
      </c>
      <c r="B18" s="112"/>
      <c r="C18" s="177" t="s">
        <v>37</v>
      </c>
      <c r="D18" s="178"/>
      <c r="E18" s="178"/>
      <c r="F18" s="178"/>
      <c r="G18" s="178"/>
      <c r="H18" s="178"/>
      <c r="I18" s="179"/>
      <c r="J18" s="299"/>
      <c r="K18" s="299"/>
      <c r="L18" s="299"/>
      <c r="M18" s="300">
        <v>1</v>
      </c>
      <c r="N18" s="300"/>
      <c r="O18" s="300"/>
      <c r="P18" s="299" t="s">
        <v>38</v>
      </c>
      <c r="Q18" s="299"/>
      <c r="R18" s="301">
        <v>1300</v>
      </c>
      <c r="S18" s="301"/>
      <c r="T18" s="301"/>
      <c r="U18" s="301">
        <f>ROUNDDOWN(M18*R18,0)</f>
        <v>1300</v>
      </c>
      <c r="V18" s="301"/>
      <c r="W18" s="301"/>
      <c r="X18" s="301"/>
      <c r="Y18" s="130"/>
      <c r="Z18" s="131"/>
    </row>
    <row r="19" spans="1:26" s="37" customFormat="1" ht="23.25" customHeight="1" x14ac:dyDescent="0.15">
      <c r="A19" s="9" t="s">
        <v>16</v>
      </c>
      <c r="B19" s="112"/>
      <c r="C19" s="177" t="s">
        <v>39</v>
      </c>
      <c r="D19" s="178"/>
      <c r="E19" s="178"/>
      <c r="F19" s="178"/>
      <c r="G19" s="178"/>
      <c r="H19" s="178"/>
      <c r="I19" s="179"/>
      <c r="J19" s="180"/>
      <c r="K19" s="180"/>
      <c r="L19" s="180"/>
      <c r="M19" s="181">
        <v>1</v>
      </c>
      <c r="N19" s="181"/>
      <c r="O19" s="181"/>
      <c r="P19" s="180" t="s">
        <v>40</v>
      </c>
      <c r="Q19" s="180"/>
      <c r="R19" s="143">
        <v>90</v>
      </c>
      <c r="S19" s="143"/>
      <c r="T19" s="143"/>
      <c r="U19" s="143">
        <f t="shared" ref="U19:U20" si="1">ROUNDDOWN(M19*R19,0)</f>
        <v>90</v>
      </c>
      <c r="V19" s="143"/>
      <c r="W19" s="143"/>
      <c r="X19" s="143"/>
      <c r="Y19" s="130"/>
      <c r="Z19" s="131"/>
    </row>
    <row r="20" spans="1:26" s="37" customFormat="1" ht="23.25" customHeight="1" x14ac:dyDescent="0.15">
      <c r="A20" s="9" t="s">
        <v>17</v>
      </c>
      <c r="B20" s="112"/>
      <c r="C20" s="177" t="s">
        <v>41</v>
      </c>
      <c r="D20" s="178"/>
      <c r="E20" s="178"/>
      <c r="F20" s="178"/>
      <c r="G20" s="178"/>
      <c r="H20" s="178"/>
      <c r="I20" s="179"/>
      <c r="J20" s="180"/>
      <c r="K20" s="180"/>
      <c r="L20" s="180"/>
      <c r="M20" s="181">
        <v>5</v>
      </c>
      <c r="N20" s="181"/>
      <c r="O20" s="181"/>
      <c r="P20" s="180" t="s">
        <v>40</v>
      </c>
      <c r="Q20" s="180"/>
      <c r="R20" s="143">
        <v>58</v>
      </c>
      <c r="S20" s="143"/>
      <c r="T20" s="143"/>
      <c r="U20" s="143">
        <f t="shared" si="1"/>
        <v>290</v>
      </c>
      <c r="V20" s="143"/>
      <c r="W20" s="143"/>
      <c r="X20" s="143"/>
      <c r="Y20" s="130"/>
      <c r="Z20" s="131"/>
    </row>
    <row r="21" spans="1:26" s="37" customFormat="1" ht="23.25" customHeight="1" x14ac:dyDescent="0.15">
      <c r="A21" s="9" t="s">
        <v>18</v>
      </c>
      <c r="B21" s="112"/>
      <c r="C21" s="304" t="s">
        <v>37</v>
      </c>
      <c r="D21" s="305"/>
      <c r="E21" s="305"/>
      <c r="F21" s="305"/>
      <c r="G21" s="305"/>
      <c r="H21" s="305"/>
      <c r="I21" s="306"/>
      <c r="J21" s="307"/>
      <c r="K21" s="307"/>
      <c r="L21" s="307"/>
      <c r="M21" s="308">
        <v>10</v>
      </c>
      <c r="N21" s="308"/>
      <c r="O21" s="308"/>
      <c r="P21" s="307" t="s">
        <v>38</v>
      </c>
      <c r="Q21" s="307"/>
      <c r="R21" s="309">
        <v>1300</v>
      </c>
      <c r="S21" s="309"/>
      <c r="T21" s="309"/>
      <c r="U21" s="309">
        <f>ROUNDDOWN(M21*R21,0)</f>
        <v>13000</v>
      </c>
      <c r="V21" s="309"/>
      <c r="W21" s="309"/>
      <c r="X21" s="309"/>
      <c r="Y21" s="310"/>
      <c r="Z21" s="311"/>
    </row>
    <row r="22" spans="1:26" s="37" customFormat="1" ht="23.25" customHeight="1" x14ac:dyDescent="0.15">
      <c r="A22" s="9" t="s">
        <v>19</v>
      </c>
      <c r="B22" s="112"/>
      <c r="C22" s="177" t="s">
        <v>39</v>
      </c>
      <c r="D22" s="178"/>
      <c r="E22" s="178"/>
      <c r="F22" s="178"/>
      <c r="G22" s="178"/>
      <c r="H22" s="178"/>
      <c r="I22" s="179"/>
      <c r="J22" s="180"/>
      <c r="K22" s="180"/>
      <c r="L22" s="180"/>
      <c r="M22" s="181">
        <v>10</v>
      </c>
      <c r="N22" s="181"/>
      <c r="O22" s="181"/>
      <c r="P22" s="180" t="s">
        <v>40</v>
      </c>
      <c r="Q22" s="180"/>
      <c r="R22" s="143">
        <v>90</v>
      </c>
      <c r="S22" s="143"/>
      <c r="T22" s="143"/>
      <c r="U22" s="143">
        <f t="shared" ref="U22:U23" si="2">ROUNDDOWN(M22*R22,0)</f>
        <v>900</v>
      </c>
      <c r="V22" s="143"/>
      <c r="W22" s="143"/>
      <c r="X22" s="143"/>
      <c r="Y22" s="130"/>
      <c r="Z22" s="131"/>
    </row>
    <row r="23" spans="1:26" s="37" customFormat="1" ht="23.25" customHeight="1" x14ac:dyDescent="0.15">
      <c r="A23" s="9" t="s">
        <v>20</v>
      </c>
      <c r="B23" s="112"/>
      <c r="C23" s="296" t="s">
        <v>41</v>
      </c>
      <c r="D23" s="297"/>
      <c r="E23" s="297"/>
      <c r="F23" s="297"/>
      <c r="G23" s="297"/>
      <c r="H23" s="297"/>
      <c r="I23" s="298"/>
      <c r="J23" s="299"/>
      <c r="K23" s="299"/>
      <c r="L23" s="299"/>
      <c r="M23" s="300">
        <v>10</v>
      </c>
      <c r="N23" s="300"/>
      <c r="O23" s="300"/>
      <c r="P23" s="299" t="s">
        <v>40</v>
      </c>
      <c r="Q23" s="299"/>
      <c r="R23" s="301">
        <v>58</v>
      </c>
      <c r="S23" s="301"/>
      <c r="T23" s="301"/>
      <c r="U23" s="301">
        <f t="shared" si="2"/>
        <v>580</v>
      </c>
      <c r="V23" s="301"/>
      <c r="W23" s="301"/>
      <c r="X23" s="301"/>
      <c r="Y23" s="130"/>
      <c r="Z23" s="131"/>
    </row>
    <row r="24" spans="1:26" s="37" customFormat="1" ht="23.25" customHeight="1" x14ac:dyDescent="0.15">
      <c r="A24" s="9" t="s">
        <v>21</v>
      </c>
      <c r="B24" s="112"/>
      <c r="C24" s="177" t="s">
        <v>37</v>
      </c>
      <c r="D24" s="178"/>
      <c r="E24" s="178"/>
      <c r="F24" s="178"/>
      <c r="G24" s="178"/>
      <c r="H24" s="178"/>
      <c r="I24" s="179"/>
      <c r="J24" s="299"/>
      <c r="K24" s="299"/>
      <c r="L24" s="299"/>
      <c r="M24" s="300">
        <v>1</v>
      </c>
      <c r="N24" s="300"/>
      <c r="O24" s="300"/>
      <c r="P24" s="299" t="s">
        <v>38</v>
      </c>
      <c r="Q24" s="299"/>
      <c r="R24" s="301">
        <v>1300</v>
      </c>
      <c r="S24" s="301"/>
      <c r="T24" s="301"/>
      <c r="U24" s="301">
        <f>ROUNDDOWN(M24*R24,0)</f>
        <v>1300</v>
      </c>
      <c r="V24" s="301"/>
      <c r="W24" s="301"/>
      <c r="X24" s="301"/>
      <c r="Y24" s="130"/>
      <c r="Z24" s="131"/>
    </row>
    <row r="25" spans="1:26" s="37" customFormat="1" ht="23.25" customHeight="1" x14ac:dyDescent="0.15">
      <c r="A25" s="9" t="s">
        <v>22</v>
      </c>
      <c r="B25" s="112"/>
      <c r="C25" s="177" t="s">
        <v>39</v>
      </c>
      <c r="D25" s="178"/>
      <c r="E25" s="178"/>
      <c r="F25" s="178"/>
      <c r="G25" s="178"/>
      <c r="H25" s="178"/>
      <c r="I25" s="179"/>
      <c r="J25" s="180"/>
      <c r="K25" s="180"/>
      <c r="L25" s="180"/>
      <c r="M25" s="181">
        <v>1</v>
      </c>
      <c r="N25" s="181"/>
      <c r="O25" s="181"/>
      <c r="P25" s="180" t="s">
        <v>40</v>
      </c>
      <c r="Q25" s="180"/>
      <c r="R25" s="143">
        <v>90</v>
      </c>
      <c r="S25" s="143"/>
      <c r="T25" s="143"/>
      <c r="U25" s="143">
        <f t="shared" ref="U25:U26" si="3">ROUNDDOWN(M25*R25,0)</f>
        <v>90</v>
      </c>
      <c r="V25" s="143"/>
      <c r="W25" s="143"/>
      <c r="X25" s="143"/>
      <c r="Y25" s="130"/>
      <c r="Z25" s="131"/>
    </row>
    <row r="26" spans="1:26" s="37" customFormat="1" ht="23.25" customHeight="1" x14ac:dyDescent="0.15">
      <c r="A26" s="9" t="s">
        <v>23</v>
      </c>
      <c r="B26" s="112"/>
      <c r="C26" s="177" t="s">
        <v>41</v>
      </c>
      <c r="D26" s="178"/>
      <c r="E26" s="178"/>
      <c r="F26" s="178"/>
      <c r="G26" s="178"/>
      <c r="H26" s="178"/>
      <c r="I26" s="179"/>
      <c r="J26" s="180"/>
      <c r="K26" s="180"/>
      <c r="L26" s="180"/>
      <c r="M26" s="181">
        <v>5</v>
      </c>
      <c r="N26" s="181"/>
      <c r="O26" s="181"/>
      <c r="P26" s="180" t="s">
        <v>40</v>
      </c>
      <c r="Q26" s="180"/>
      <c r="R26" s="143">
        <v>58</v>
      </c>
      <c r="S26" s="143"/>
      <c r="T26" s="143"/>
      <c r="U26" s="143">
        <f t="shared" si="3"/>
        <v>290</v>
      </c>
      <c r="V26" s="143"/>
      <c r="W26" s="143"/>
      <c r="X26" s="143"/>
      <c r="Y26" s="130"/>
      <c r="Z26" s="131"/>
    </row>
    <row r="27" spans="1:26" s="37" customFormat="1" ht="23.25" customHeight="1" x14ac:dyDescent="0.15">
      <c r="A27" s="9" t="s">
        <v>24</v>
      </c>
      <c r="B27" s="112"/>
      <c r="C27" s="304" t="s">
        <v>37</v>
      </c>
      <c r="D27" s="305"/>
      <c r="E27" s="305"/>
      <c r="F27" s="305"/>
      <c r="G27" s="305"/>
      <c r="H27" s="305"/>
      <c r="I27" s="306"/>
      <c r="J27" s="307"/>
      <c r="K27" s="307"/>
      <c r="L27" s="307"/>
      <c r="M27" s="308">
        <v>1</v>
      </c>
      <c r="N27" s="308"/>
      <c r="O27" s="308"/>
      <c r="P27" s="307" t="s">
        <v>38</v>
      </c>
      <c r="Q27" s="307"/>
      <c r="R27" s="309">
        <v>1300</v>
      </c>
      <c r="S27" s="309"/>
      <c r="T27" s="309"/>
      <c r="U27" s="309">
        <f>ROUNDDOWN(M27*R27,0)</f>
        <v>1300</v>
      </c>
      <c r="V27" s="309"/>
      <c r="W27" s="309"/>
      <c r="X27" s="309"/>
      <c r="Y27" s="130"/>
      <c r="Z27" s="131"/>
    </row>
    <row r="28" spans="1:26" s="37" customFormat="1" ht="23.25" customHeight="1" x14ac:dyDescent="0.15">
      <c r="A28" s="9" t="s">
        <v>25</v>
      </c>
      <c r="B28" s="112"/>
      <c r="C28" s="177" t="s">
        <v>39</v>
      </c>
      <c r="D28" s="178"/>
      <c r="E28" s="178"/>
      <c r="F28" s="178"/>
      <c r="G28" s="178"/>
      <c r="H28" s="178"/>
      <c r="I28" s="179"/>
      <c r="J28" s="180"/>
      <c r="K28" s="180"/>
      <c r="L28" s="180"/>
      <c r="M28" s="181">
        <v>1</v>
      </c>
      <c r="N28" s="181"/>
      <c r="O28" s="181"/>
      <c r="P28" s="180" t="s">
        <v>40</v>
      </c>
      <c r="Q28" s="180"/>
      <c r="R28" s="143">
        <v>90</v>
      </c>
      <c r="S28" s="143"/>
      <c r="T28" s="143"/>
      <c r="U28" s="143">
        <f t="shared" ref="U28:U29" si="4">ROUNDDOWN(M28*R28,0)</f>
        <v>90</v>
      </c>
      <c r="V28" s="143"/>
      <c r="W28" s="143"/>
      <c r="X28" s="143"/>
      <c r="Y28" s="130"/>
      <c r="Z28" s="131"/>
    </row>
    <row r="29" spans="1:26" s="37" customFormat="1" ht="23.25" customHeight="1" x14ac:dyDescent="0.15">
      <c r="A29" s="93" t="s">
        <v>82</v>
      </c>
      <c r="B29" s="112"/>
      <c r="C29" s="296" t="s">
        <v>41</v>
      </c>
      <c r="D29" s="297"/>
      <c r="E29" s="297"/>
      <c r="F29" s="297"/>
      <c r="G29" s="297"/>
      <c r="H29" s="297"/>
      <c r="I29" s="298"/>
      <c r="J29" s="299"/>
      <c r="K29" s="299"/>
      <c r="L29" s="299"/>
      <c r="M29" s="300">
        <v>5</v>
      </c>
      <c r="N29" s="300"/>
      <c r="O29" s="300"/>
      <c r="P29" s="299" t="s">
        <v>40</v>
      </c>
      <c r="Q29" s="299"/>
      <c r="R29" s="301">
        <v>58</v>
      </c>
      <c r="S29" s="301"/>
      <c r="T29" s="301"/>
      <c r="U29" s="301">
        <f t="shared" si="4"/>
        <v>290</v>
      </c>
      <c r="V29" s="301"/>
      <c r="W29" s="301"/>
      <c r="X29" s="301"/>
      <c r="Y29" s="130"/>
      <c r="Z29" s="131"/>
    </row>
    <row r="30" spans="1:26" s="37" customFormat="1" ht="23.25" customHeight="1" x14ac:dyDescent="0.15">
      <c r="A30" s="93" t="s">
        <v>83</v>
      </c>
      <c r="B30" s="112"/>
      <c r="C30" s="177" t="s">
        <v>37</v>
      </c>
      <c r="D30" s="178"/>
      <c r="E30" s="178"/>
      <c r="F30" s="178"/>
      <c r="G30" s="178"/>
      <c r="H30" s="178"/>
      <c r="I30" s="179"/>
      <c r="J30" s="299"/>
      <c r="K30" s="299"/>
      <c r="L30" s="299"/>
      <c r="M30" s="300">
        <v>10</v>
      </c>
      <c r="N30" s="300"/>
      <c r="O30" s="300"/>
      <c r="P30" s="299" t="s">
        <v>38</v>
      </c>
      <c r="Q30" s="299"/>
      <c r="R30" s="301">
        <v>1300</v>
      </c>
      <c r="S30" s="301"/>
      <c r="T30" s="301"/>
      <c r="U30" s="301">
        <f>ROUNDDOWN(M30*R30,0)</f>
        <v>13000</v>
      </c>
      <c r="V30" s="301"/>
      <c r="W30" s="301"/>
      <c r="X30" s="301"/>
      <c r="Y30" s="130"/>
      <c r="Z30" s="131"/>
    </row>
    <row r="31" spans="1:26" s="37" customFormat="1" ht="23.25" customHeight="1" x14ac:dyDescent="0.15">
      <c r="A31" s="93" t="s">
        <v>84</v>
      </c>
      <c r="B31" s="112"/>
      <c r="C31" s="177" t="s">
        <v>39</v>
      </c>
      <c r="D31" s="178"/>
      <c r="E31" s="178"/>
      <c r="F31" s="178"/>
      <c r="G31" s="178"/>
      <c r="H31" s="178"/>
      <c r="I31" s="179"/>
      <c r="J31" s="180"/>
      <c r="K31" s="180"/>
      <c r="L31" s="180"/>
      <c r="M31" s="181">
        <v>10</v>
      </c>
      <c r="N31" s="181"/>
      <c r="O31" s="181"/>
      <c r="P31" s="180" t="s">
        <v>40</v>
      </c>
      <c r="Q31" s="180"/>
      <c r="R31" s="143">
        <v>90</v>
      </c>
      <c r="S31" s="143"/>
      <c r="T31" s="143"/>
      <c r="U31" s="143">
        <f t="shared" ref="U31:U32" si="5">ROUNDDOWN(M31*R31,0)</f>
        <v>900</v>
      </c>
      <c r="V31" s="143"/>
      <c r="W31" s="143"/>
      <c r="X31" s="143"/>
      <c r="Y31" s="130"/>
      <c r="Z31" s="131"/>
    </row>
    <row r="32" spans="1:26" s="37" customFormat="1" ht="23.25" customHeight="1" x14ac:dyDescent="0.15">
      <c r="A32" s="93" t="s">
        <v>85</v>
      </c>
      <c r="B32" s="112"/>
      <c r="C32" s="177" t="s">
        <v>41</v>
      </c>
      <c r="D32" s="178"/>
      <c r="E32" s="178"/>
      <c r="F32" s="178"/>
      <c r="G32" s="178"/>
      <c r="H32" s="178"/>
      <c r="I32" s="179"/>
      <c r="J32" s="180"/>
      <c r="K32" s="180"/>
      <c r="L32" s="180"/>
      <c r="M32" s="181">
        <v>10</v>
      </c>
      <c r="N32" s="181"/>
      <c r="O32" s="181"/>
      <c r="P32" s="180" t="s">
        <v>40</v>
      </c>
      <c r="Q32" s="180"/>
      <c r="R32" s="143">
        <v>58</v>
      </c>
      <c r="S32" s="143"/>
      <c r="T32" s="143"/>
      <c r="U32" s="143">
        <f t="shared" si="5"/>
        <v>580</v>
      </c>
      <c r="V32" s="143"/>
      <c r="W32" s="143"/>
      <c r="X32" s="143"/>
      <c r="Y32" s="130"/>
      <c r="Z32" s="131"/>
    </row>
    <row r="33" spans="1:26" s="37" customFormat="1" ht="23.25" customHeight="1" x14ac:dyDescent="0.15">
      <c r="A33" s="93" t="s">
        <v>86</v>
      </c>
      <c r="B33" s="112"/>
      <c r="C33" s="177" t="s">
        <v>37</v>
      </c>
      <c r="D33" s="178"/>
      <c r="E33" s="178"/>
      <c r="F33" s="178"/>
      <c r="G33" s="178"/>
      <c r="H33" s="178"/>
      <c r="I33" s="179"/>
      <c r="J33" s="312"/>
      <c r="K33" s="313"/>
      <c r="L33" s="314"/>
      <c r="M33" s="315">
        <v>10</v>
      </c>
      <c r="N33" s="316"/>
      <c r="O33" s="317"/>
      <c r="P33" s="312" t="s">
        <v>38</v>
      </c>
      <c r="Q33" s="314"/>
      <c r="R33" s="318">
        <v>1300</v>
      </c>
      <c r="S33" s="319"/>
      <c r="T33" s="320"/>
      <c r="U33" s="318">
        <f>ROUNDDOWN(M33*R33,0)</f>
        <v>13000</v>
      </c>
      <c r="V33" s="319"/>
      <c r="W33" s="319"/>
      <c r="X33" s="320"/>
      <c r="Y33" s="130"/>
      <c r="Z33" s="131"/>
    </row>
    <row r="34" spans="1:26" s="37" customFormat="1" ht="23.25" customHeight="1" x14ac:dyDescent="0.15">
      <c r="A34" s="97" t="s">
        <v>87</v>
      </c>
      <c r="B34" s="112"/>
      <c r="C34" s="177" t="s">
        <v>39</v>
      </c>
      <c r="D34" s="178"/>
      <c r="E34" s="178"/>
      <c r="F34" s="178"/>
      <c r="G34" s="178"/>
      <c r="H34" s="178"/>
      <c r="I34" s="179"/>
      <c r="J34" s="312"/>
      <c r="K34" s="313"/>
      <c r="L34" s="314"/>
      <c r="M34" s="315">
        <v>10</v>
      </c>
      <c r="N34" s="316"/>
      <c r="O34" s="317"/>
      <c r="P34" s="312" t="s">
        <v>40</v>
      </c>
      <c r="Q34" s="314"/>
      <c r="R34" s="318">
        <v>90</v>
      </c>
      <c r="S34" s="319"/>
      <c r="T34" s="320"/>
      <c r="U34" s="318">
        <f t="shared" ref="U34:U35" si="6">ROUNDDOWN(M34*R34,0)</f>
        <v>900</v>
      </c>
      <c r="V34" s="319"/>
      <c r="W34" s="319"/>
      <c r="X34" s="320"/>
      <c r="Y34" s="130"/>
      <c r="Z34" s="131"/>
    </row>
    <row r="35" spans="1:26" s="37" customFormat="1" ht="23.25" customHeight="1" x14ac:dyDescent="0.15">
      <c r="A35" s="97" t="s">
        <v>89</v>
      </c>
      <c r="B35" s="112"/>
      <c r="C35" s="177" t="s">
        <v>41</v>
      </c>
      <c r="D35" s="178"/>
      <c r="E35" s="178"/>
      <c r="F35" s="178"/>
      <c r="G35" s="178"/>
      <c r="H35" s="178"/>
      <c r="I35" s="179"/>
      <c r="J35" s="180"/>
      <c r="K35" s="180"/>
      <c r="L35" s="180"/>
      <c r="M35" s="181">
        <v>10</v>
      </c>
      <c r="N35" s="181"/>
      <c r="O35" s="181"/>
      <c r="P35" s="180" t="s">
        <v>40</v>
      </c>
      <c r="Q35" s="180"/>
      <c r="R35" s="143">
        <v>58</v>
      </c>
      <c r="S35" s="143"/>
      <c r="T35" s="143"/>
      <c r="U35" s="143">
        <f t="shared" si="6"/>
        <v>580</v>
      </c>
      <c r="V35" s="143"/>
      <c r="W35" s="143"/>
      <c r="X35" s="143"/>
      <c r="Y35" s="130"/>
      <c r="Z35" s="131"/>
    </row>
    <row r="36" spans="1:26" s="37" customFormat="1" ht="23.25" customHeight="1" x14ac:dyDescent="0.15">
      <c r="A36" s="97" t="s">
        <v>90</v>
      </c>
      <c r="B36" s="109"/>
      <c r="C36" s="335" t="s">
        <v>37</v>
      </c>
      <c r="D36" s="336"/>
      <c r="E36" s="336"/>
      <c r="F36" s="336"/>
      <c r="G36" s="336"/>
      <c r="H36" s="336"/>
      <c r="I36" s="337"/>
      <c r="J36" s="338"/>
      <c r="K36" s="339"/>
      <c r="L36" s="340"/>
      <c r="M36" s="341">
        <v>10</v>
      </c>
      <c r="N36" s="342"/>
      <c r="O36" s="343"/>
      <c r="P36" s="338" t="s">
        <v>38</v>
      </c>
      <c r="Q36" s="340"/>
      <c r="R36" s="344">
        <v>1300</v>
      </c>
      <c r="S36" s="345"/>
      <c r="T36" s="346"/>
      <c r="U36" s="344">
        <f>ROUNDDOWN(M36*R36,0)</f>
        <v>13000</v>
      </c>
      <c r="V36" s="345"/>
      <c r="W36" s="345"/>
      <c r="X36" s="346"/>
      <c r="Y36" s="302"/>
      <c r="Z36" s="303"/>
    </row>
    <row r="37" spans="1:26" s="37" customFormat="1" ht="23.25" customHeight="1" x14ac:dyDescent="0.15">
      <c r="A37" s="110" t="s">
        <v>91</v>
      </c>
      <c r="B37" s="111"/>
      <c r="C37" s="321" t="s">
        <v>39</v>
      </c>
      <c r="D37" s="322"/>
      <c r="E37" s="322"/>
      <c r="F37" s="322"/>
      <c r="G37" s="322"/>
      <c r="H37" s="322"/>
      <c r="I37" s="323"/>
      <c r="J37" s="324"/>
      <c r="K37" s="325"/>
      <c r="L37" s="326"/>
      <c r="M37" s="327">
        <v>5</v>
      </c>
      <c r="N37" s="328"/>
      <c r="O37" s="329"/>
      <c r="P37" s="324" t="s">
        <v>40</v>
      </c>
      <c r="Q37" s="326"/>
      <c r="R37" s="330">
        <v>90</v>
      </c>
      <c r="S37" s="331"/>
      <c r="T37" s="332"/>
      <c r="U37" s="330">
        <f t="shared" ref="U37" si="7">ROUNDDOWN(M37*R37,0)</f>
        <v>450</v>
      </c>
      <c r="V37" s="331"/>
      <c r="W37" s="331"/>
      <c r="X37" s="332"/>
      <c r="Y37" s="333"/>
      <c r="Z37" s="334"/>
    </row>
    <row r="38" spans="1:26" s="37" customFormat="1" ht="6.75" customHeight="1" x14ac:dyDescent="0.15">
      <c r="A38" s="17"/>
      <c r="B38" s="17"/>
      <c r="C38" s="17"/>
      <c r="D38" s="17"/>
      <c r="E38" s="17"/>
    </row>
    <row r="39" spans="1:26" ht="12.75" customHeight="1" x14ac:dyDescent="0.15">
      <c r="A39" s="94"/>
      <c r="B39" s="95"/>
      <c r="C39" s="95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119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spans="1:26" s="37" customFormat="1" ht="6" customHeight="1" x14ac:dyDescent="0.15">
      <c r="Q40" s="28"/>
      <c r="R40" s="28"/>
    </row>
    <row r="41" spans="1:26" s="37" customFormat="1" ht="6" customHeight="1" x14ac:dyDescent="0.15">
      <c r="Q41" s="28"/>
      <c r="R41" s="28"/>
    </row>
    <row r="42" spans="1:26" s="37" customFormat="1" ht="6" customHeight="1" x14ac:dyDescent="0.15">
      <c r="Q42" s="28"/>
      <c r="R42" s="28"/>
    </row>
    <row r="43" spans="1:26" s="37" customFormat="1" ht="24.95" customHeight="1" x14ac:dyDescent="0.15">
      <c r="A43" s="159"/>
      <c r="B43" s="159"/>
      <c r="C43" s="159"/>
      <c r="D43" s="159"/>
      <c r="E43" s="159"/>
      <c r="F43" s="160"/>
      <c r="G43" s="160"/>
      <c r="H43" s="160"/>
      <c r="I43" s="2"/>
      <c r="J43" s="21"/>
      <c r="K43" s="2"/>
      <c r="M43" s="37" t="s">
        <v>1</v>
      </c>
      <c r="O43" s="161" t="s">
        <v>44</v>
      </c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</row>
    <row r="44" spans="1:26" s="37" customFormat="1" ht="24.95" customHeight="1" x14ac:dyDescent="0.15">
      <c r="A44" s="115"/>
      <c r="B44" s="115"/>
      <c r="C44" s="115"/>
      <c r="D44" s="115"/>
      <c r="E44" s="115"/>
      <c r="F44" s="116"/>
      <c r="I44" s="2"/>
      <c r="J44" s="21"/>
      <c r="K44" s="2"/>
      <c r="M44" s="37" t="s">
        <v>2</v>
      </c>
      <c r="O44" s="57" t="s">
        <v>45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s="37" customFormat="1" ht="24.95" customHeight="1" x14ac:dyDescent="0.15">
      <c r="A45" s="115"/>
      <c r="B45" s="115"/>
      <c r="C45" s="115"/>
      <c r="D45" s="115"/>
      <c r="E45" s="115"/>
      <c r="F45" s="116"/>
      <c r="G45" s="164"/>
      <c r="H45" s="165"/>
      <c r="I45" s="2"/>
      <c r="J45" s="21"/>
      <c r="K45" s="2"/>
      <c r="M45" s="22" t="s">
        <v>3</v>
      </c>
      <c r="N45" s="22"/>
      <c r="O45" s="284" t="s">
        <v>46</v>
      </c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58"/>
    </row>
    <row r="46" spans="1:26" s="37" customFormat="1" ht="27.75" customHeight="1" x14ac:dyDescent="0.15"/>
    <row r="47" spans="1:26" s="37" customFormat="1" ht="18.75" customHeight="1" x14ac:dyDescent="0.15">
      <c r="A47" s="162" t="s">
        <v>51</v>
      </c>
      <c r="B47" s="163"/>
      <c r="C47" s="163"/>
      <c r="D47" s="163"/>
      <c r="E47" s="163"/>
      <c r="F47" s="163"/>
      <c r="G47" s="163"/>
      <c r="H47" s="4"/>
      <c r="I47" s="42" t="s">
        <v>43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94" t="s">
        <v>116</v>
      </c>
      <c r="Z47" s="347"/>
    </row>
    <row r="48" spans="1:26" s="37" customFormat="1" ht="4.5" customHeight="1" x14ac:dyDescent="0.15"/>
    <row r="49" spans="1:26" s="37" customFormat="1" ht="24.75" customHeight="1" x14ac:dyDescent="0.15">
      <c r="A49" s="5"/>
      <c r="B49" s="6"/>
      <c r="C49" s="145" t="s">
        <v>5</v>
      </c>
      <c r="D49" s="146"/>
      <c r="E49" s="146"/>
      <c r="F49" s="146"/>
      <c r="G49" s="146"/>
      <c r="H49" s="146"/>
      <c r="I49" s="147"/>
      <c r="J49" s="148" t="s">
        <v>6</v>
      </c>
      <c r="K49" s="148"/>
      <c r="L49" s="148"/>
      <c r="M49" s="148" t="s">
        <v>7</v>
      </c>
      <c r="N49" s="148"/>
      <c r="O49" s="148"/>
      <c r="P49" s="145" t="s">
        <v>8</v>
      </c>
      <c r="Q49" s="147"/>
      <c r="R49" s="148" t="s">
        <v>9</v>
      </c>
      <c r="S49" s="148"/>
      <c r="T49" s="148"/>
      <c r="U49" s="148" t="s">
        <v>10</v>
      </c>
      <c r="V49" s="148"/>
      <c r="W49" s="148"/>
      <c r="X49" s="148"/>
      <c r="Y49" s="134" t="s">
        <v>11</v>
      </c>
      <c r="Z49" s="135"/>
    </row>
    <row r="50" spans="1:26" s="37" customFormat="1" ht="23.25" customHeight="1" x14ac:dyDescent="0.15">
      <c r="A50" s="98" t="s">
        <v>92</v>
      </c>
      <c r="B50" s="8"/>
      <c r="C50" s="171" t="s">
        <v>37</v>
      </c>
      <c r="D50" s="172"/>
      <c r="E50" s="172"/>
      <c r="F50" s="172"/>
      <c r="G50" s="172"/>
      <c r="H50" s="172"/>
      <c r="I50" s="173"/>
      <c r="J50" s="174"/>
      <c r="K50" s="174"/>
      <c r="L50" s="174"/>
      <c r="M50" s="175">
        <v>10</v>
      </c>
      <c r="N50" s="175"/>
      <c r="O50" s="175"/>
      <c r="P50" s="174" t="s">
        <v>38</v>
      </c>
      <c r="Q50" s="174"/>
      <c r="R50" s="176">
        <v>1300</v>
      </c>
      <c r="S50" s="176"/>
      <c r="T50" s="176"/>
      <c r="U50" s="176">
        <f>ROUNDDOWN(M50*R50,0)</f>
        <v>13000</v>
      </c>
      <c r="V50" s="176"/>
      <c r="W50" s="176"/>
      <c r="X50" s="176"/>
      <c r="Y50" s="169"/>
      <c r="Z50" s="170"/>
    </row>
    <row r="51" spans="1:26" s="37" customFormat="1" ht="23.25" customHeight="1" x14ac:dyDescent="0.15">
      <c r="A51" s="93" t="s">
        <v>93</v>
      </c>
      <c r="B51" s="10"/>
      <c r="C51" s="177" t="s">
        <v>39</v>
      </c>
      <c r="D51" s="178"/>
      <c r="E51" s="178"/>
      <c r="F51" s="178"/>
      <c r="G51" s="178"/>
      <c r="H51" s="178"/>
      <c r="I51" s="179"/>
      <c r="J51" s="180"/>
      <c r="K51" s="180"/>
      <c r="L51" s="180"/>
      <c r="M51" s="181">
        <v>5</v>
      </c>
      <c r="N51" s="181"/>
      <c r="O51" s="181"/>
      <c r="P51" s="180" t="s">
        <v>40</v>
      </c>
      <c r="Q51" s="180"/>
      <c r="R51" s="143">
        <v>90</v>
      </c>
      <c r="S51" s="143"/>
      <c r="T51" s="143"/>
      <c r="U51" s="143">
        <f t="shared" ref="U51:U54" si="8">ROUNDDOWN(M51*R51,0)</f>
        <v>450</v>
      </c>
      <c r="V51" s="143"/>
      <c r="W51" s="143"/>
      <c r="X51" s="143"/>
      <c r="Y51" s="130"/>
      <c r="Z51" s="131"/>
    </row>
    <row r="52" spans="1:26" s="37" customFormat="1" ht="23.25" customHeight="1" x14ac:dyDescent="0.15">
      <c r="A52" s="93" t="s">
        <v>94</v>
      </c>
      <c r="B52" s="10"/>
      <c r="C52" s="296" t="s">
        <v>41</v>
      </c>
      <c r="D52" s="297"/>
      <c r="E52" s="297"/>
      <c r="F52" s="297"/>
      <c r="G52" s="297"/>
      <c r="H52" s="297"/>
      <c r="I52" s="298"/>
      <c r="J52" s="299"/>
      <c r="K52" s="299"/>
      <c r="L52" s="299"/>
      <c r="M52" s="300">
        <v>5</v>
      </c>
      <c r="N52" s="300"/>
      <c r="O52" s="300"/>
      <c r="P52" s="299" t="s">
        <v>40</v>
      </c>
      <c r="Q52" s="299"/>
      <c r="R52" s="301">
        <v>60</v>
      </c>
      <c r="S52" s="301"/>
      <c r="T52" s="301"/>
      <c r="U52" s="301">
        <f t="shared" si="8"/>
        <v>300</v>
      </c>
      <c r="V52" s="301"/>
      <c r="W52" s="301"/>
      <c r="X52" s="301"/>
      <c r="Y52" s="130"/>
      <c r="Z52" s="131"/>
    </row>
    <row r="53" spans="1:26" s="37" customFormat="1" ht="23.25" customHeight="1" x14ac:dyDescent="0.15">
      <c r="A53" s="93" t="s">
        <v>95</v>
      </c>
      <c r="B53" s="112"/>
      <c r="C53" s="177" t="s">
        <v>39</v>
      </c>
      <c r="D53" s="178"/>
      <c r="E53" s="178"/>
      <c r="F53" s="178"/>
      <c r="G53" s="178"/>
      <c r="H53" s="178"/>
      <c r="I53" s="179"/>
      <c r="J53" s="180"/>
      <c r="K53" s="180"/>
      <c r="L53" s="180"/>
      <c r="M53" s="181">
        <v>10</v>
      </c>
      <c r="N53" s="181"/>
      <c r="O53" s="181"/>
      <c r="P53" s="180" t="s">
        <v>40</v>
      </c>
      <c r="Q53" s="180"/>
      <c r="R53" s="143">
        <v>90</v>
      </c>
      <c r="S53" s="143"/>
      <c r="T53" s="143"/>
      <c r="U53" s="143">
        <f t="shared" si="8"/>
        <v>900</v>
      </c>
      <c r="V53" s="143"/>
      <c r="W53" s="143"/>
      <c r="X53" s="143"/>
      <c r="Y53" s="130"/>
      <c r="Z53" s="131"/>
    </row>
    <row r="54" spans="1:26" s="37" customFormat="1" ht="23.25" customHeight="1" x14ac:dyDescent="0.15">
      <c r="A54" s="93" t="s">
        <v>96</v>
      </c>
      <c r="B54" s="112"/>
      <c r="C54" s="296" t="s">
        <v>41</v>
      </c>
      <c r="D54" s="297"/>
      <c r="E54" s="297"/>
      <c r="F54" s="297"/>
      <c r="G54" s="297"/>
      <c r="H54" s="297"/>
      <c r="I54" s="298"/>
      <c r="J54" s="299"/>
      <c r="K54" s="299"/>
      <c r="L54" s="299"/>
      <c r="M54" s="300">
        <v>10</v>
      </c>
      <c r="N54" s="300"/>
      <c r="O54" s="300"/>
      <c r="P54" s="299" t="s">
        <v>40</v>
      </c>
      <c r="Q54" s="299"/>
      <c r="R54" s="301">
        <v>58</v>
      </c>
      <c r="S54" s="301"/>
      <c r="T54" s="301"/>
      <c r="U54" s="301">
        <f t="shared" si="8"/>
        <v>580</v>
      </c>
      <c r="V54" s="301"/>
      <c r="W54" s="301"/>
      <c r="X54" s="301"/>
      <c r="Y54" s="130"/>
      <c r="Z54" s="131"/>
    </row>
    <row r="55" spans="1:26" s="37" customFormat="1" ht="23.25" customHeight="1" x14ac:dyDescent="0.15">
      <c r="A55" s="93" t="s">
        <v>97</v>
      </c>
      <c r="B55" s="112"/>
      <c r="C55" s="177" t="s">
        <v>37</v>
      </c>
      <c r="D55" s="178"/>
      <c r="E55" s="178"/>
      <c r="F55" s="178"/>
      <c r="G55" s="178"/>
      <c r="H55" s="178"/>
      <c r="I55" s="179"/>
      <c r="J55" s="299"/>
      <c r="K55" s="299"/>
      <c r="L55" s="299"/>
      <c r="M55" s="300">
        <v>9</v>
      </c>
      <c r="N55" s="300"/>
      <c r="O55" s="300"/>
      <c r="P55" s="299" t="s">
        <v>38</v>
      </c>
      <c r="Q55" s="299"/>
      <c r="R55" s="301">
        <v>1300</v>
      </c>
      <c r="S55" s="301"/>
      <c r="T55" s="301"/>
      <c r="U55" s="301">
        <f>ROUNDDOWN(M55*R55,0)</f>
        <v>11700</v>
      </c>
      <c r="V55" s="301"/>
      <c r="W55" s="301"/>
      <c r="X55" s="301"/>
      <c r="Y55" s="130"/>
      <c r="Z55" s="131"/>
    </row>
    <row r="56" spans="1:26" s="37" customFormat="1" ht="23.25" customHeight="1" x14ac:dyDescent="0.15">
      <c r="A56" s="93" t="s">
        <v>98</v>
      </c>
      <c r="B56" s="112"/>
      <c r="C56" s="177" t="s">
        <v>39</v>
      </c>
      <c r="D56" s="178"/>
      <c r="E56" s="178"/>
      <c r="F56" s="178"/>
      <c r="G56" s="178"/>
      <c r="H56" s="178"/>
      <c r="I56" s="179"/>
      <c r="J56" s="180"/>
      <c r="K56" s="180"/>
      <c r="L56" s="180"/>
      <c r="M56" s="181">
        <v>10</v>
      </c>
      <c r="N56" s="181"/>
      <c r="O56" s="181"/>
      <c r="P56" s="180" t="s">
        <v>40</v>
      </c>
      <c r="Q56" s="180"/>
      <c r="R56" s="143">
        <v>90</v>
      </c>
      <c r="S56" s="143"/>
      <c r="T56" s="143"/>
      <c r="U56" s="143">
        <f t="shared" ref="U56" si="9">ROUNDDOWN(M56*R56,0)</f>
        <v>900</v>
      </c>
      <c r="V56" s="143"/>
      <c r="W56" s="143"/>
      <c r="X56" s="143"/>
      <c r="Y56" s="130"/>
      <c r="Z56" s="131"/>
    </row>
    <row r="57" spans="1:26" s="37" customFormat="1" ht="23.25" customHeight="1" x14ac:dyDescent="0.15">
      <c r="A57" s="93" t="s">
        <v>99</v>
      </c>
      <c r="B57" s="112"/>
      <c r="C57" s="177" t="s">
        <v>37</v>
      </c>
      <c r="D57" s="178"/>
      <c r="E57" s="178"/>
      <c r="F57" s="178"/>
      <c r="G57" s="178"/>
      <c r="H57" s="178"/>
      <c r="I57" s="179"/>
      <c r="J57" s="299"/>
      <c r="K57" s="299"/>
      <c r="L57" s="299"/>
      <c r="M57" s="300">
        <v>1</v>
      </c>
      <c r="N57" s="300"/>
      <c r="O57" s="300"/>
      <c r="P57" s="299" t="s">
        <v>38</v>
      </c>
      <c r="Q57" s="299"/>
      <c r="R57" s="301">
        <v>100</v>
      </c>
      <c r="S57" s="301"/>
      <c r="T57" s="301"/>
      <c r="U57" s="301">
        <f>ROUNDDOWN(M57*R57,0)</f>
        <v>100</v>
      </c>
      <c r="V57" s="301"/>
      <c r="W57" s="301"/>
      <c r="X57" s="301"/>
      <c r="Y57" s="130"/>
      <c r="Z57" s="131"/>
    </row>
    <row r="58" spans="1:26" s="37" customFormat="1" ht="23.25" customHeight="1" x14ac:dyDescent="0.15">
      <c r="A58" s="93" t="s">
        <v>100</v>
      </c>
      <c r="B58" s="112"/>
      <c r="C58" s="136"/>
      <c r="D58" s="137"/>
      <c r="E58" s="137"/>
      <c r="F58" s="137"/>
      <c r="G58" s="137"/>
      <c r="H58" s="137"/>
      <c r="I58" s="138"/>
      <c r="J58" s="139"/>
      <c r="K58" s="139"/>
      <c r="L58" s="139"/>
      <c r="M58" s="140"/>
      <c r="N58" s="140"/>
      <c r="O58" s="140"/>
      <c r="P58" s="141"/>
      <c r="Q58" s="141"/>
      <c r="R58" s="142"/>
      <c r="S58" s="142"/>
      <c r="T58" s="142"/>
      <c r="U58" s="142">
        <f t="shared" ref="U58:U66" si="10">ROUNDDOWN(M58*R58,0)</f>
        <v>0</v>
      </c>
      <c r="V58" s="142"/>
      <c r="W58" s="142"/>
      <c r="X58" s="142"/>
      <c r="Y58" s="130"/>
      <c r="Z58" s="131"/>
    </row>
    <row r="59" spans="1:26" s="37" customFormat="1" ht="23.25" customHeight="1" x14ac:dyDescent="0.15">
      <c r="A59" s="93" t="s">
        <v>101</v>
      </c>
      <c r="B59" s="112"/>
      <c r="C59" s="136"/>
      <c r="D59" s="137"/>
      <c r="E59" s="137"/>
      <c r="F59" s="137"/>
      <c r="G59" s="137"/>
      <c r="H59" s="137"/>
      <c r="I59" s="138"/>
      <c r="J59" s="139"/>
      <c r="K59" s="139"/>
      <c r="L59" s="139"/>
      <c r="M59" s="140"/>
      <c r="N59" s="140"/>
      <c r="O59" s="140"/>
      <c r="P59" s="141"/>
      <c r="Q59" s="141"/>
      <c r="R59" s="142"/>
      <c r="S59" s="142"/>
      <c r="T59" s="142"/>
      <c r="U59" s="142">
        <f t="shared" si="10"/>
        <v>0</v>
      </c>
      <c r="V59" s="142"/>
      <c r="W59" s="142"/>
      <c r="X59" s="142"/>
      <c r="Y59" s="130"/>
      <c r="Z59" s="131"/>
    </row>
    <row r="60" spans="1:26" s="37" customFormat="1" ht="23.25" customHeight="1" x14ac:dyDescent="0.15">
      <c r="A60" s="93" t="s">
        <v>102</v>
      </c>
      <c r="B60" s="112"/>
      <c r="C60" s="136"/>
      <c r="D60" s="137"/>
      <c r="E60" s="137"/>
      <c r="F60" s="137"/>
      <c r="G60" s="137"/>
      <c r="H60" s="137"/>
      <c r="I60" s="138"/>
      <c r="J60" s="139"/>
      <c r="K60" s="139"/>
      <c r="L60" s="139"/>
      <c r="M60" s="140"/>
      <c r="N60" s="140"/>
      <c r="O60" s="140"/>
      <c r="P60" s="141"/>
      <c r="Q60" s="141"/>
      <c r="R60" s="142"/>
      <c r="S60" s="142"/>
      <c r="T60" s="142"/>
      <c r="U60" s="142">
        <f t="shared" si="10"/>
        <v>0</v>
      </c>
      <c r="V60" s="142"/>
      <c r="W60" s="142"/>
      <c r="X60" s="142"/>
      <c r="Y60" s="130"/>
      <c r="Z60" s="131"/>
    </row>
    <row r="61" spans="1:26" s="37" customFormat="1" ht="23.25" customHeight="1" x14ac:dyDescent="0.15">
      <c r="A61" s="93" t="s">
        <v>104</v>
      </c>
      <c r="B61" s="112"/>
      <c r="C61" s="136"/>
      <c r="D61" s="137"/>
      <c r="E61" s="137"/>
      <c r="F61" s="137"/>
      <c r="G61" s="137"/>
      <c r="H61" s="137"/>
      <c r="I61" s="138"/>
      <c r="J61" s="139"/>
      <c r="K61" s="139"/>
      <c r="L61" s="139"/>
      <c r="M61" s="140"/>
      <c r="N61" s="140"/>
      <c r="O61" s="140"/>
      <c r="P61" s="141"/>
      <c r="Q61" s="141"/>
      <c r="R61" s="142"/>
      <c r="S61" s="142"/>
      <c r="T61" s="142"/>
      <c r="U61" s="142">
        <f t="shared" si="10"/>
        <v>0</v>
      </c>
      <c r="V61" s="142"/>
      <c r="W61" s="142"/>
      <c r="X61" s="142"/>
      <c r="Y61" s="348"/>
      <c r="Z61" s="349"/>
    </row>
    <row r="62" spans="1:26" s="37" customFormat="1" ht="23.25" customHeight="1" x14ac:dyDescent="0.15">
      <c r="A62" s="93" t="s">
        <v>105</v>
      </c>
      <c r="B62" s="112"/>
      <c r="C62" s="136"/>
      <c r="D62" s="137"/>
      <c r="E62" s="137"/>
      <c r="F62" s="137"/>
      <c r="G62" s="137"/>
      <c r="H62" s="137"/>
      <c r="I62" s="138"/>
      <c r="J62" s="139"/>
      <c r="K62" s="139"/>
      <c r="L62" s="139"/>
      <c r="M62" s="140"/>
      <c r="N62" s="140"/>
      <c r="O62" s="140"/>
      <c r="P62" s="141"/>
      <c r="Q62" s="141"/>
      <c r="R62" s="142"/>
      <c r="S62" s="142"/>
      <c r="T62" s="142"/>
      <c r="U62" s="142">
        <f t="shared" si="10"/>
        <v>0</v>
      </c>
      <c r="V62" s="142"/>
      <c r="W62" s="142"/>
      <c r="X62" s="142"/>
      <c r="Y62" s="130"/>
      <c r="Z62" s="131"/>
    </row>
    <row r="63" spans="1:26" s="37" customFormat="1" ht="23.25" customHeight="1" x14ac:dyDescent="0.15">
      <c r="A63" s="93" t="s">
        <v>106</v>
      </c>
      <c r="B63" s="112"/>
      <c r="C63" s="136"/>
      <c r="D63" s="137"/>
      <c r="E63" s="137"/>
      <c r="F63" s="137"/>
      <c r="G63" s="137"/>
      <c r="H63" s="137"/>
      <c r="I63" s="138"/>
      <c r="J63" s="139"/>
      <c r="K63" s="139"/>
      <c r="L63" s="139"/>
      <c r="M63" s="140"/>
      <c r="N63" s="140"/>
      <c r="O63" s="140"/>
      <c r="P63" s="141"/>
      <c r="Q63" s="141"/>
      <c r="R63" s="142"/>
      <c r="S63" s="142"/>
      <c r="T63" s="142"/>
      <c r="U63" s="142">
        <f t="shared" si="10"/>
        <v>0</v>
      </c>
      <c r="V63" s="142"/>
      <c r="W63" s="142"/>
      <c r="X63" s="142"/>
      <c r="Y63" s="130"/>
      <c r="Z63" s="131"/>
    </row>
    <row r="64" spans="1:26" s="37" customFormat="1" ht="23.25" customHeight="1" x14ac:dyDescent="0.15">
      <c r="A64" s="93" t="s">
        <v>107</v>
      </c>
      <c r="B64" s="112"/>
      <c r="C64" s="136"/>
      <c r="D64" s="137"/>
      <c r="E64" s="137"/>
      <c r="F64" s="137"/>
      <c r="G64" s="137"/>
      <c r="H64" s="137"/>
      <c r="I64" s="138"/>
      <c r="J64" s="139"/>
      <c r="K64" s="139"/>
      <c r="L64" s="139"/>
      <c r="M64" s="140"/>
      <c r="N64" s="140"/>
      <c r="O64" s="140"/>
      <c r="P64" s="141"/>
      <c r="Q64" s="141"/>
      <c r="R64" s="142"/>
      <c r="S64" s="142"/>
      <c r="T64" s="142"/>
      <c r="U64" s="142">
        <f t="shared" si="10"/>
        <v>0</v>
      </c>
      <c r="V64" s="142"/>
      <c r="W64" s="142"/>
      <c r="X64" s="142"/>
      <c r="Y64" s="130"/>
      <c r="Z64" s="131"/>
    </row>
    <row r="65" spans="1:26" s="37" customFormat="1" ht="23.25" customHeight="1" x14ac:dyDescent="0.15">
      <c r="A65" s="93" t="s">
        <v>108</v>
      </c>
      <c r="B65" s="112"/>
      <c r="C65" s="136"/>
      <c r="D65" s="137"/>
      <c r="E65" s="137"/>
      <c r="F65" s="137"/>
      <c r="G65" s="137"/>
      <c r="H65" s="137"/>
      <c r="I65" s="138"/>
      <c r="J65" s="139"/>
      <c r="K65" s="139"/>
      <c r="L65" s="139"/>
      <c r="M65" s="140"/>
      <c r="N65" s="140"/>
      <c r="O65" s="140"/>
      <c r="P65" s="141"/>
      <c r="Q65" s="141"/>
      <c r="R65" s="142"/>
      <c r="S65" s="142"/>
      <c r="T65" s="142"/>
      <c r="U65" s="142">
        <f t="shared" si="10"/>
        <v>0</v>
      </c>
      <c r="V65" s="142"/>
      <c r="W65" s="142"/>
      <c r="X65" s="142"/>
      <c r="Y65" s="130"/>
      <c r="Z65" s="131"/>
    </row>
    <row r="66" spans="1:26" s="37" customFormat="1" ht="23.25" customHeight="1" x14ac:dyDescent="0.15">
      <c r="A66" s="93" t="s">
        <v>103</v>
      </c>
      <c r="B66" s="112"/>
      <c r="C66" s="136"/>
      <c r="D66" s="137"/>
      <c r="E66" s="137"/>
      <c r="F66" s="137"/>
      <c r="G66" s="137"/>
      <c r="H66" s="137"/>
      <c r="I66" s="138"/>
      <c r="J66" s="139"/>
      <c r="K66" s="139"/>
      <c r="L66" s="139"/>
      <c r="M66" s="140"/>
      <c r="N66" s="140"/>
      <c r="O66" s="140"/>
      <c r="P66" s="141"/>
      <c r="Q66" s="141"/>
      <c r="R66" s="142"/>
      <c r="S66" s="142"/>
      <c r="T66" s="142"/>
      <c r="U66" s="142">
        <f t="shared" si="10"/>
        <v>0</v>
      </c>
      <c r="V66" s="142"/>
      <c r="W66" s="142"/>
      <c r="X66" s="142"/>
      <c r="Y66" s="130"/>
      <c r="Z66" s="131"/>
    </row>
    <row r="67" spans="1:26" s="37" customFormat="1" ht="23.25" customHeight="1" x14ac:dyDescent="0.15">
      <c r="A67" s="93"/>
      <c r="B67" s="112"/>
      <c r="C67" s="235" t="s">
        <v>59</v>
      </c>
      <c r="D67" s="236"/>
      <c r="E67" s="236"/>
      <c r="F67" s="236"/>
      <c r="G67" s="236"/>
      <c r="H67" s="236"/>
      <c r="I67" s="237"/>
      <c r="J67" s="139"/>
      <c r="K67" s="139"/>
      <c r="L67" s="139"/>
      <c r="M67" s="140"/>
      <c r="N67" s="140"/>
      <c r="O67" s="140"/>
      <c r="P67" s="141"/>
      <c r="Q67" s="141"/>
      <c r="R67" s="142"/>
      <c r="S67" s="142"/>
      <c r="T67" s="142"/>
      <c r="U67" s="238">
        <f>SUM(U15+U16+U17+U18+U19+U20+U21+U22+U23+U24+U25+U26+U27+U28+U29+U30+U31+U32+U33+U34+U35+U36+U37+U50+U51+U52+U53+U54+U55+U56+U57)</f>
        <v>103600</v>
      </c>
      <c r="V67" s="238"/>
      <c r="W67" s="238"/>
      <c r="X67" s="238"/>
      <c r="Y67" s="130"/>
      <c r="Z67" s="131"/>
    </row>
    <row r="68" spans="1:26" s="37" customFormat="1" ht="23.25" customHeight="1" x14ac:dyDescent="0.15">
      <c r="A68" s="9"/>
      <c r="B68" s="112"/>
      <c r="C68" s="239" t="s">
        <v>35</v>
      </c>
      <c r="D68" s="240"/>
      <c r="E68" s="240"/>
      <c r="F68" s="240"/>
      <c r="G68" s="240"/>
      <c r="H68" s="240"/>
      <c r="I68" s="241"/>
      <c r="J68" s="242"/>
      <c r="K68" s="243"/>
      <c r="L68" s="243"/>
      <c r="M68" s="244"/>
      <c r="N68" s="244"/>
      <c r="O68" s="244"/>
      <c r="P68" s="245"/>
      <c r="Q68" s="245"/>
      <c r="R68" s="246"/>
      <c r="S68" s="246"/>
      <c r="T68" s="246"/>
      <c r="U68" s="182">
        <f>SUM(U67)*0.08</f>
        <v>8288</v>
      </c>
      <c r="V68" s="182"/>
      <c r="W68" s="182"/>
      <c r="X68" s="182"/>
      <c r="Y68" s="132"/>
      <c r="Z68" s="133"/>
    </row>
    <row r="69" spans="1:26" s="37" customFormat="1" ht="23.25" customHeight="1" x14ac:dyDescent="0.15">
      <c r="A69" s="197" t="s">
        <v>27</v>
      </c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9"/>
      <c r="N69" s="199"/>
      <c r="O69" s="199"/>
      <c r="P69" s="146"/>
      <c r="Q69" s="146"/>
      <c r="R69" s="200"/>
      <c r="S69" s="200"/>
      <c r="T69" s="200"/>
      <c r="U69" s="201">
        <f>SUM(U67:X68)</f>
        <v>111888</v>
      </c>
      <c r="V69" s="202"/>
      <c r="W69" s="202"/>
      <c r="X69" s="203"/>
      <c r="Y69" s="134"/>
      <c r="Z69" s="135"/>
    </row>
    <row r="70" spans="1:26" s="37" customFormat="1" ht="15" customHeight="1" thickBot="1" x14ac:dyDescent="0.2">
      <c r="A70" s="228" t="s">
        <v>28</v>
      </c>
      <c r="B70" s="229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18"/>
      <c r="Q70" s="30"/>
      <c r="R70" s="30"/>
      <c r="S70" s="31"/>
      <c r="T70" s="31"/>
      <c r="U70" s="31"/>
      <c r="V70" s="31"/>
      <c r="W70" s="31"/>
      <c r="X70" s="31"/>
      <c r="Y70" s="118"/>
      <c r="Z70" s="34"/>
    </row>
    <row r="71" spans="1:26" s="37" customFormat="1" ht="18" customHeight="1" x14ac:dyDescent="0.15">
      <c r="A71" s="64"/>
      <c r="B71" s="65" t="s">
        <v>67</v>
      </c>
      <c r="C71" s="66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8"/>
      <c r="Q71" s="69"/>
      <c r="R71" s="69"/>
      <c r="S71" s="70"/>
      <c r="T71" s="70"/>
      <c r="U71" s="70"/>
      <c r="V71" s="70"/>
      <c r="W71" s="70"/>
      <c r="X71" s="70"/>
      <c r="Y71" s="71"/>
      <c r="Z71" s="34"/>
    </row>
    <row r="72" spans="1:26" s="37" customFormat="1" ht="18" customHeight="1" x14ac:dyDescent="0.15">
      <c r="A72" s="64"/>
      <c r="B72" s="263" t="s">
        <v>113</v>
      </c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265"/>
      <c r="Z72" s="34"/>
    </row>
    <row r="73" spans="1:26" s="37" customFormat="1" ht="18" customHeight="1" thickBot="1" x14ac:dyDescent="0.2">
      <c r="A73" s="64"/>
      <c r="B73" s="266" t="s">
        <v>114</v>
      </c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8"/>
      <c r="Z73" s="72"/>
    </row>
    <row r="74" spans="1:26" s="37" customFormat="1" ht="6.75" customHeight="1" x14ac:dyDescent="0.1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36"/>
    </row>
    <row r="75" spans="1:26" s="37" customFormat="1" ht="12" customHeight="1" x14ac:dyDescent="0.15">
      <c r="A75" s="17"/>
      <c r="B75" s="17"/>
      <c r="C75" s="17"/>
      <c r="D75" s="17"/>
      <c r="E75" s="17"/>
    </row>
    <row r="76" spans="1:26" ht="17.25" customHeight="1" x14ac:dyDescent="0.15">
      <c r="A76" s="183" t="s">
        <v>29</v>
      </c>
      <c r="B76" s="186" t="s">
        <v>30</v>
      </c>
      <c r="C76" s="187"/>
      <c r="D76" s="188"/>
      <c r="E76" s="192" t="s">
        <v>56</v>
      </c>
      <c r="F76" s="193"/>
      <c r="G76" s="193"/>
      <c r="H76" s="193"/>
      <c r="I76" s="193"/>
      <c r="J76" s="193"/>
      <c r="K76" s="193"/>
      <c r="L76" s="193"/>
      <c r="M76" s="193"/>
      <c r="N76" s="193"/>
      <c r="O76" s="24"/>
      <c r="P76" s="25"/>
    </row>
    <row r="77" spans="1:26" ht="17.25" customHeight="1" thickBot="1" x14ac:dyDescent="0.2">
      <c r="A77" s="184"/>
      <c r="B77" s="189"/>
      <c r="C77" s="190"/>
      <c r="D77" s="191"/>
      <c r="E77" s="194"/>
      <c r="F77" s="195"/>
      <c r="G77" s="195"/>
      <c r="H77" s="195"/>
      <c r="I77" s="195"/>
      <c r="J77" s="195"/>
      <c r="K77" s="195"/>
      <c r="L77" s="195"/>
      <c r="M77" s="195"/>
      <c r="N77" s="195"/>
      <c r="O77" s="24"/>
      <c r="P77" s="54"/>
      <c r="Q77" s="55" t="s">
        <v>55</v>
      </c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24.75" customHeight="1" x14ac:dyDescent="0.15">
      <c r="A78" s="184"/>
      <c r="B78" s="196" t="s">
        <v>33</v>
      </c>
      <c r="C78" s="146"/>
      <c r="D78" s="134"/>
      <c r="E78" s="204" t="s">
        <v>34</v>
      </c>
      <c r="F78" s="205"/>
      <c r="G78" s="206"/>
      <c r="H78" s="207">
        <v>112233</v>
      </c>
      <c r="I78" s="208"/>
      <c r="J78" s="208"/>
      <c r="K78" s="208"/>
      <c r="L78" s="208"/>
      <c r="M78" s="208"/>
      <c r="N78" s="208"/>
      <c r="O78" s="24"/>
      <c r="P78" s="269" t="s">
        <v>32</v>
      </c>
      <c r="Q78" s="270"/>
      <c r="R78" s="273" t="s">
        <v>52</v>
      </c>
      <c r="S78" s="270"/>
      <c r="T78" s="270"/>
      <c r="U78" s="270"/>
      <c r="V78" s="270"/>
      <c r="W78" s="270"/>
      <c r="X78" s="270"/>
      <c r="Y78" s="270"/>
      <c r="Z78" s="274"/>
    </row>
    <row r="79" spans="1:26" ht="18.75" customHeight="1" x14ac:dyDescent="0.15">
      <c r="A79" s="184"/>
      <c r="B79" s="230" t="s">
        <v>31</v>
      </c>
      <c r="C79" s="231"/>
      <c r="D79" s="232"/>
      <c r="E79" s="233" t="s">
        <v>58</v>
      </c>
      <c r="F79" s="234"/>
      <c r="G79" s="234"/>
      <c r="H79" s="234"/>
      <c r="I79" s="234"/>
      <c r="J79" s="234"/>
      <c r="K79" s="234"/>
      <c r="L79" s="234"/>
      <c r="M79" s="234"/>
      <c r="N79" s="234"/>
      <c r="O79" s="26"/>
      <c r="P79" s="271"/>
      <c r="Q79" s="272"/>
      <c r="R79" s="272"/>
      <c r="S79" s="272"/>
      <c r="T79" s="272"/>
      <c r="U79" s="272"/>
      <c r="V79" s="272"/>
      <c r="W79" s="272"/>
      <c r="X79" s="272"/>
      <c r="Y79" s="272"/>
      <c r="Z79" s="275"/>
    </row>
    <row r="80" spans="1:26" ht="19.5" customHeight="1" x14ac:dyDescent="0.15">
      <c r="A80" s="184"/>
      <c r="B80" s="225" t="s">
        <v>53</v>
      </c>
      <c r="C80" s="226"/>
      <c r="D80" s="227"/>
      <c r="E80" s="221" t="s">
        <v>57</v>
      </c>
      <c r="F80" s="222"/>
      <c r="G80" s="222"/>
      <c r="H80" s="222"/>
      <c r="I80" s="222"/>
      <c r="J80" s="222"/>
      <c r="K80" s="222"/>
      <c r="L80" s="222"/>
      <c r="M80" s="222"/>
      <c r="N80" s="222"/>
      <c r="O80" s="26"/>
      <c r="P80" s="276" t="s">
        <v>54</v>
      </c>
      <c r="Q80" s="277"/>
      <c r="R80" s="277"/>
      <c r="S80" s="277"/>
      <c r="T80" s="277"/>
      <c r="U80" s="277"/>
      <c r="V80" s="277"/>
      <c r="W80" s="277"/>
      <c r="X80" s="277"/>
      <c r="Y80" s="277"/>
      <c r="Z80" s="278"/>
    </row>
    <row r="81" spans="1:26" ht="17.25" customHeight="1" thickBot="1" x14ac:dyDescent="0.2">
      <c r="A81" s="185"/>
      <c r="B81" s="189"/>
      <c r="C81" s="190"/>
      <c r="D81" s="191"/>
      <c r="E81" s="223"/>
      <c r="F81" s="224"/>
      <c r="G81" s="224"/>
      <c r="H81" s="224"/>
      <c r="I81" s="224"/>
      <c r="J81" s="224"/>
      <c r="K81" s="224"/>
      <c r="L81" s="224"/>
      <c r="M81" s="224"/>
      <c r="N81" s="224"/>
      <c r="O81" s="26"/>
      <c r="P81" s="279"/>
      <c r="Q81" s="280"/>
      <c r="R81" s="280"/>
      <c r="S81" s="280"/>
      <c r="T81" s="280"/>
      <c r="U81" s="280"/>
      <c r="V81" s="280"/>
      <c r="W81" s="280"/>
      <c r="X81" s="280"/>
      <c r="Y81" s="280"/>
      <c r="Z81" s="281"/>
    </row>
  </sheetData>
  <mergeCells count="345">
    <mergeCell ref="P78:Q79"/>
    <mergeCell ref="R78:Z79"/>
    <mergeCell ref="B79:D79"/>
    <mergeCell ref="E79:N79"/>
    <mergeCell ref="B80:D81"/>
    <mergeCell ref="E80:N81"/>
    <mergeCell ref="P80:Z81"/>
    <mergeCell ref="A70:B70"/>
    <mergeCell ref="A76:A81"/>
    <mergeCell ref="B76:D77"/>
    <mergeCell ref="E76:N77"/>
    <mergeCell ref="B78:D78"/>
    <mergeCell ref="E78:G78"/>
    <mergeCell ref="H78:N78"/>
    <mergeCell ref="B72:Y72"/>
    <mergeCell ref="B73:Y73"/>
    <mergeCell ref="A69:L69"/>
    <mergeCell ref="M69:O69"/>
    <mergeCell ref="P69:Q69"/>
    <mergeCell ref="R69:T69"/>
    <mergeCell ref="U69:X69"/>
    <mergeCell ref="Y69:Z69"/>
    <mergeCell ref="Y67:Z67"/>
    <mergeCell ref="C68:I68"/>
    <mergeCell ref="J68:L68"/>
    <mergeCell ref="M68:O68"/>
    <mergeCell ref="P68:Q68"/>
    <mergeCell ref="R68:T68"/>
    <mergeCell ref="U68:X68"/>
    <mergeCell ref="Y68:Z68"/>
    <mergeCell ref="C67:I67"/>
    <mergeCell ref="J67:L67"/>
    <mergeCell ref="M67:O67"/>
    <mergeCell ref="P67:Q67"/>
    <mergeCell ref="R67:T67"/>
    <mergeCell ref="U67:X67"/>
    <mergeCell ref="Y65:Z65"/>
    <mergeCell ref="C66:I66"/>
    <mergeCell ref="J66:L66"/>
    <mergeCell ref="M66:O66"/>
    <mergeCell ref="P66:Q66"/>
    <mergeCell ref="R66:T66"/>
    <mergeCell ref="U66:X66"/>
    <mergeCell ref="Y66:Z66"/>
    <mergeCell ref="C65:I65"/>
    <mergeCell ref="J65:L65"/>
    <mergeCell ref="M65:O65"/>
    <mergeCell ref="P65:Q65"/>
    <mergeCell ref="R65:T65"/>
    <mergeCell ref="U65:X65"/>
    <mergeCell ref="Y63:Z63"/>
    <mergeCell ref="C64:I64"/>
    <mergeCell ref="J64:L64"/>
    <mergeCell ref="M64:O64"/>
    <mergeCell ref="P64:Q64"/>
    <mergeCell ref="R64:T64"/>
    <mergeCell ref="U64:X64"/>
    <mergeCell ref="Y64:Z64"/>
    <mergeCell ref="C63:I63"/>
    <mergeCell ref="J63:L63"/>
    <mergeCell ref="M63:O63"/>
    <mergeCell ref="P63:Q63"/>
    <mergeCell ref="R63:T63"/>
    <mergeCell ref="U63:X63"/>
    <mergeCell ref="Y61:Z61"/>
    <mergeCell ref="C62:I62"/>
    <mergeCell ref="J62:L62"/>
    <mergeCell ref="M62:O62"/>
    <mergeCell ref="P62:Q62"/>
    <mergeCell ref="R62:T62"/>
    <mergeCell ref="U62:X62"/>
    <mergeCell ref="Y62:Z62"/>
    <mergeCell ref="C61:I61"/>
    <mergeCell ref="J61:L61"/>
    <mergeCell ref="M61:O61"/>
    <mergeCell ref="P61:Q61"/>
    <mergeCell ref="R61:T61"/>
    <mergeCell ref="U61:X61"/>
    <mergeCell ref="Y59:Z59"/>
    <mergeCell ref="C60:I60"/>
    <mergeCell ref="J60:L60"/>
    <mergeCell ref="M60:O60"/>
    <mergeCell ref="P60:Q60"/>
    <mergeCell ref="R60:T60"/>
    <mergeCell ref="U60:X60"/>
    <mergeCell ref="Y60:Z60"/>
    <mergeCell ref="C59:I59"/>
    <mergeCell ref="J59:L59"/>
    <mergeCell ref="M59:O59"/>
    <mergeCell ref="P59:Q59"/>
    <mergeCell ref="R59:T59"/>
    <mergeCell ref="U59:X59"/>
    <mergeCell ref="Y57:Z57"/>
    <mergeCell ref="C58:I58"/>
    <mergeCell ref="J58:L58"/>
    <mergeCell ref="M58:O58"/>
    <mergeCell ref="P58:Q58"/>
    <mergeCell ref="R58:T58"/>
    <mergeCell ref="U58:X58"/>
    <mergeCell ref="Y58:Z58"/>
    <mergeCell ref="C57:I57"/>
    <mergeCell ref="J57:L57"/>
    <mergeCell ref="M57:O57"/>
    <mergeCell ref="P57:Q57"/>
    <mergeCell ref="R57:T57"/>
    <mergeCell ref="U57:X57"/>
    <mergeCell ref="Y55:Z55"/>
    <mergeCell ref="C56:I56"/>
    <mergeCell ref="J56:L56"/>
    <mergeCell ref="M56:O56"/>
    <mergeCell ref="P56:Q56"/>
    <mergeCell ref="R56:T56"/>
    <mergeCell ref="U56:X56"/>
    <mergeCell ref="Y56:Z56"/>
    <mergeCell ref="C55:I55"/>
    <mergeCell ref="J55:L55"/>
    <mergeCell ref="M55:O55"/>
    <mergeCell ref="P55:Q55"/>
    <mergeCell ref="R55:T55"/>
    <mergeCell ref="U55:X55"/>
    <mergeCell ref="Y53:Z53"/>
    <mergeCell ref="C54:I54"/>
    <mergeCell ref="J54:L54"/>
    <mergeCell ref="M54:O54"/>
    <mergeCell ref="P54:Q54"/>
    <mergeCell ref="R54:T54"/>
    <mergeCell ref="U54:X54"/>
    <mergeCell ref="Y54:Z54"/>
    <mergeCell ref="C53:I53"/>
    <mergeCell ref="J53:L53"/>
    <mergeCell ref="M53:O53"/>
    <mergeCell ref="P53:Q53"/>
    <mergeCell ref="R53:T53"/>
    <mergeCell ref="U53:X53"/>
    <mergeCell ref="Y51:Z51"/>
    <mergeCell ref="C52:I52"/>
    <mergeCell ref="J52:L52"/>
    <mergeCell ref="M52:O52"/>
    <mergeCell ref="P52:Q52"/>
    <mergeCell ref="R52:T52"/>
    <mergeCell ref="U52:X52"/>
    <mergeCell ref="Y52:Z52"/>
    <mergeCell ref="C51:I51"/>
    <mergeCell ref="J51:L51"/>
    <mergeCell ref="M51:O51"/>
    <mergeCell ref="P51:Q51"/>
    <mergeCell ref="R51:T51"/>
    <mergeCell ref="U51:X51"/>
    <mergeCell ref="Y49:Z49"/>
    <mergeCell ref="C50:I50"/>
    <mergeCell ref="J50:L50"/>
    <mergeCell ref="M50:O50"/>
    <mergeCell ref="P50:Q50"/>
    <mergeCell ref="R50:T50"/>
    <mergeCell ref="U50:X50"/>
    <mergeCell ref="Y50:Z50"/>
    <mergeCell ref="C49:I49"/>
    <mergeCell ref="J49:L49"/>
    <mergeCell ref="M49:O49"/>
    <mergeCell ref="P49:Q49"/>
    <mergeCell ref="R49:T49"/>
    <mergeCell ref="U49:X49"/>
    <mergeCell ref="Y37:Z37"/>
    <mergeCell ref="A43:H43"/>
    <mergeCell ref="O43:Z43"/>
    <mergeCell ref="G45:H45"/>
    <mergeCell ref="O45:Y45"/>
    <mergeCell ref="A47:G47"/>
    <mergeCell ref="Y47:Z47"/>
    <mergeCell ref="C37:I37"/>
    <mergeCell ref="J37:L37"/>
    <mergeCell ref="M37:O37"/>
    <mergeCell ref="P37:Q37"/>
    <mergeCell ref="R37:T37"/>
    <mergeCell ref="U37:X37"/>
    <mergeCell ref="Y35:Z35"/>
    <mergeCell ref="C36:I36"/>
    <mergeCell ref="J36:L36"/>
    <mergeCell ref="M36:O36"/>
    <mergeCell ref="P36:Q36"/>
    <mergeCell ref="R36:T36"/>
    <mergeCell ref="U36:X36"/>
    <mergeCell ref="Y36:Z36"/>
    <mergeCell ref="C35:I35"/>
    <mergeCell ref="J35:L35"/>
    <mergeCell ref="M35:O35"/>
    <mergeCell ref="P35:Q35"/>
    <mergeCell ref="R35:T35"/>
    <mergeCell ref="U35:X35"/>
    <mergeCell ref="Y33:Z33"/>
    <mergeCell ref="C34:I34"/>
    <mergeCell ref="J34:L34"/>
    <mergeCell ref="M34:O34"/>
    <mergeCell ref="P34:Q34"/>
    <mergeCell ref="R34:T34"/>
    <mergeCell ref="U34:X34"/>
    <mergeCell ref="Y34:Z34"/>
    <mergeCell ref="C33:I33"/>
    <mergeCell ref="J33:L33"/>
    <mergeCell ref="M33:O33"/>
    <mergeCell ref="P33:Q33"/>
    <mergeCell ref="R33:T33"/>
    <mergeCell ref="U33:X33"/>
    <mergeCell ref="Y31:Z31"/>
    <mergeCell ref="C32:I32"/>
    <mergeCell ref="J32:L32"/>
    <mergeCell ref="M32:O32"/>
    <mergeCell ref="P32:Q32"/>
    <mergeCell ref="R32:T32"/>
    <mergeCell ref="U32:X32"/>
    <mergeCell ref="Y32:Z32"/>
    <mergeCell ref="C31:I31"/>
    <mergeCell ref="J31:L31"/>
    <mergeCell ref="M31:O31"/>
    <mergeCell ref="P31:Q31"/>
    <mergeCell ref="R31:T31"/>
    <mergeCell ref="U31:X31"/>
    <mergeCell ref="Y29:Z29"/>
    <mergeCell ref="C30:I30"/>
    <mergeCell ref="J30:L30"/>
    <mergeCell ref="M30:O30"/>
    <mergeCell ref="P30:Q30"/>
    <mergeCell ref="R30:T30"/>
    <mergeCell ref="U30:X30"/>
    <mergeCell ref="Y30:Z30"/>
    <mergeCell ref="C29:I29"/>
    <mergeCell ref="J29:L29"/>
    <mergeCell ref="M29:O29"/>
    <mergeCell ref="P29:Q29"/>
    <mergeCell ref="R29:T29"/>
    <mergeCell ref="U29:X29"/>
    <mergeCell ref="Y27:Z27"/>
    <mergeCell ref="C28:I28"/>
    <mergeCell ref="J28:L28"/>
    <mergeCell ref="M28:O28"/>
    <mergeCell ref="P28:Q28"/>
    <mergeCell ref="R28:T28"/>
    <mergeCell ref="U28:X28"/>
    <mergeCell ref="Y28:Z28"/>
    <mergeCell ref="C27:I27"/>
    <mergeCell ref="J27:L27"/>
    <mergeCell ref="M27:O27"/>
    <mergeCell ref="P27:Q27"/>
    <mergeCell ref="R27:T27"/>
    <mergeCell ref="U27:X27"/>
    <mergeCell ref="Y25:Z25"/>
    <mergeCell ref="C26:I26"/>
    <mergeCell ref="J26:L26"/>
    <mergeCell ref="M26:O26"/>
    <mergeCell ref="P26:Q26"/>
    <mergeCell ref="R26:T26"/>
    <mergeCell ref="U26:X26"/>
    <mergeCell ref="Y26:Z26"/>
    <mergeCell ref="C25:I25"/>
    <mergeCell ref="J25:L25"/>
    <mergeCell ref="M25:O25"/>
    <mergeCell ref="P25:Q25"/>
    <mergeCell ref="R25:T25"/>
    <mergeCell ref="U25:X25"/>
    <mergeCell ref="Y23:Z23"/>
    <mergeCell ref="C24:I24"/>
    <mergeCell ref="J24:L24"/>
    <mergeCell ref="M24:O24"/>
    <mergeCell ref="P24:Q24"/>
    <mergeCell ref="R24:T24"/>
    <mergeCell ref="U24:X24"/>
    <mergeCell ref="Y24:Z24"/>
    <mergeCell ref="C23:I23"/>
    <mergeCell ref="J23:L23"/>
    <mergeCell ref="M23:O23"/>
    <mergeCell ref="P23:Q23"/>
    <mergeCell ref="R23:T23"/>
    <mergeCell ref="U23:X23"/>
    <mergeCell ref="Y21:Z21"/>
    <mergeCell ref="C22:I22"/>
    <mergeCell ref="J22:L22"/>
    <mergeCell ref="M22:O22"/>
    <mergeCell ref="P22:Q22"/>
    <mergeCell ref="R22:T22"/>
    <mergeCell ref="U22:X22"/>
    <mergeCell ref="Y22:Z22"/>
    <mergeCell ref="C21:I21"/>
    <mergeCell ref="J21:L21"/>
    <mergeCell ref="M21:O21"/>
    <mergeCell ref="P21:Q21"/>
    <mergeCell ref="R21:T21"/>
    <mergeCell ref="U21:X21"/>
    <mergeCell ref="Y19:Z19"/>
    <mergeCell ref="C20:I20"/>
    <mergeCell ref="J20:L20"/>
    <mergeCell ref="M20:O20"/>
    <mergeCell ref="P20:Q20"/>
    <mergeCell ref="R20:T20"/>
    <mergeCell ref="U20:X20"/>
    <mergeCell ref="Y20:Z20"/>
    <mergeCell ref="C19:I19"/>
    <mergeCell ref="J19:L19"/>
    <mergeCell ref="M19:O19"/>
    <mergeCell ref="P19:Q19"/>
    <mergeCell ref="R19:T19"/>
    <mergeCell ref="U19:X19"/>
    <mergeCell ref="Y17:Z17"/>
    <mergeCell ref="C18:I18"/>
    <mergeCell ref="J18:L18"/>
    <mergeCell ref="M18:O18"/>
    <mergeCell ref="P18:Q18"/>
    <mergeCell ref="R18:T18"/>
    <mergeCell ref="U18:X18"/>
    <mergeCell ref="Y18:Z18"/>
    <mergeCell ref="C17:I17"/>
    <mergeCell ref="J17:L17"/>
    <mergeCell ref="M17:O17"/>
    <mergeCell ref="P17:Q17"/>
    <mergeCell ref="R17:T17"/>
    <mergeCell ref="U17:X17"/>
    <mergeCell ref="Y15:Z15"/>
    <mergeCell ref="C16:I16"/>
    <mergeCell ref="J16:L16"/>
    <mergeCell ref="M16:O16"/>
    <mergeCell ref="P16:Q16"/>
    <mergeCell ref="R16:T16"/>
    <mergeCell ref="U16:X16"/>
    <mergeCell ref="Y16:Z16"/>
    <mergeCell ref="C15:I15"/>
    <mergeCell ref="J15:L15"/>
    <mergeCell ref="M15:O15"/>
    <mergeCell ref="P15:Q15"/>
    <mergeCell ref="R15:T15"/>
    <mergeCell ref="U15:X15"/>
    <mergeCell ref="A1:H2"/>
    <mergeCell ref="O1:Q1"/>
    <mergeCell ref="T3:Z3"/>
    <mergeCell ref="A4:Z4"/>
    <mergeCell ref="A7:H7"/>
    <mergeCell ref="O7:Z7"/>
    <mergeCell ref="O9:Y9"/>
    <mergeCell ref="A12:G12"/>
    <mergeCell ref="C14:I14"/>
    <mergeCell ref="J14:L14"/>
    <mergeCell ref="M14:O14"/>
    <mergeCell ref="P14:Q14"/>
    <mergeCell ref="R14:T14"/>
    <mergeCell ref="U14:X14"/>
    <mergeCell ref="Y14:Z14"/>
    <mergeCell ref="Y12:Z12"/>
  </mergeCells>
  <phoneticPr fontId="18"/>
  <pageMargins left="0.70866141732283505" right="0.39370078740157499" top="0.62992125984252001" bottom="0.23622047244094499" header="0.47244094488188998" footer="0.15748031496063"/>
  <pageSetup paperSize="9" scale="99" orientation="portrait" r:id="rId1"/>
  <headerFooter alignWithMargins="0"/>
  <rowBreaks count="1" manualBreakCount="1">
    <brk id="39" max="2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8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請求書（印あり・1枚）</vt:lpstr>
      <vt:lpstr>請求書記入例（印あり・1枚）</vt:lpstr>
      <vt:lpstr>請求書（印なし・1枚）</vt:lpstr>
      <vt:lpstr>請求書記入例 (印なし・1枚)</vt:lpstr>
      <vt:lpstr>請求書 (印あり・別紙あり)</vt:lpstr>
      <vt:lpstr>請求書記入例（印あり・別紙あり)</vt:lpstr>
      <vt:lpstr>請求書 (印なし・別紙あり)</vt:lpstr>
      <vt:lpstr>請求書記入例（印なし・別紙あり)</vt:lpstr>
      <vt:lpstr>Sheet2</vt:lpstr>
      <vt:lpstr>Sheet3</vt:lpstr>
      <vt:lpstr>'請求書 (印あり・別紙あり)'!Print_Area</vt:lpstr>
      <vt:lpstr>'請求書 (印なし・別紙あり)'!Print_Area</vt:lpstr>
      <vt:lpstr>'請求書（印あり・1枚）'!Print_Area</vt:lpstr>
      <vt:lpstr>'請求書（印なし・1枚）'!Print_Area</vt:lpstr>
      <vt:lpstr>'請求書記入例 (印なし・1枚)'!Print_Area</vt:lpstr>
      <vt:lpstr>'請求書記入例（印あり・1枚）'!Print_Area</vt:lpstr>
      <vt:lpstr>'請求書記入例（印あり・別紙あり)'!Print_Area</vt:lpstr>
      <vt:lpstr>'請求書記入例（印なし・別紙あり)'!Print_Area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kaikei-shomu</dc:creator>
  <cp:lastModifiedBy>杉本　真希</cp:lastModifiedBy>
  <cp:lastPrinted>2023-10-13T06:40:12Z</cp:lastPrinted>
  <dcterms:created xsi:type="dcterms:W3CDTF">2003-01-22T00:54:00Z</dcterms:created>
  <dcterms:modified xsi:type="dcterms:W3CDTF">2023-10-13T06:44:00Z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